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120" windowWidth="15480" windowHeight="8070" activeTab="0"/>
  </bookViews>
  <sheets>
    <sheet name="Scheda valutazione" sheetId="1" r:id="rId1"/>
    <sheet name="libretto tecniche" sheetId="2" r:id="rId2"/>
    <sheet name="Calcoli" sheetId="3" state="hidden" r:id="rId3"/>
  </sheets>
  <definedNames>
    <definedName name="Annodicorso">'Calcoli'!$B$22:$B$24</definedName>
    <definedName name="_xlnm.Print_Area" localSheetId="1">'libretto tecniche'!$A$1:$C$35</definedName>
    <definedName name="_xlnm.Print_Area" localSheetId="0">'Scheda valutazione'!$A$1:$O$201</definedName>
    <definedName name="Finetirocinio">#REF!</definedName>
    <definedName name="Iiziotirocinio">#REF!</definedName>
    <definedName name="Iniziotirocinio">#REF!</definedName>
    <definedName name="Ore_studio_guidato">#REF!</definedName>
    <definedName name="Orestudioguidato">#REF!</definedName>
    <definedName name="Oretirocinio">#REF!</definedName>
    <definedName name="PPD">#REF!</definedName>
    <definedName name="PPS">'Calcoli'!$D$22</definedName>
    <definedName name="voto">'Calcoli'!$F$22:$F$27</definedName>
    <definedName name="X">#REF!</definedName>
  </definedNames>
  <calcPr fullCalcOnLoad="1"/>
</workbook>
</file>

<file path=xl/sharedStrings.xml><?xml version="1.0" encoding="utf-8"?>
<sst xmlns="http://schemas.openxmlformats.org/spreadsheetml/2006/main" count="467" uniqueCount="201">
  <si>
    <t>Anno di corso</t>
  </si>
  <si>
    <t>PPS</t>
  </si>
  <si>
    <t>X</t>
  </si>
  <si>
    <t>Livello di performance</t>
  </si>
  <si>
    <t>Valore negativo</t>
  </si>
  <si>
    <t>NV</t>
  </si>
  <si>
    <t>Non valutabile</t>
  </si>
  <si>
    <t>SCHEDA DI VALUTAZIONE                                                                     APPRENDIMENTO IN AMBITO CLINICO</t>
  </si>
  <si>
    <t>Area Materno Infantile</t>
  </si>
  <si>
    <t></t>
  </si>
  <si>
    <t>Malattie tumorali</t>
  </si>
  <si>
    <t>Incidenti</t>
  </si>
  <si>
    <t>Nefropatie</t>
  </si>
  <si>
    <t xml:space="preserve">Malattie cardiovascolari </t>
  </si>
  <si>
    <t>Pneumopatie</t>
  </si>
  <si>
    <t xml:space="preserve">Malattie cerebrovascolari </t>
  </si>
  <si>
    <t>Salute degli Anziani</t>
  </si>
  <si>
    <t xml:space="preserve">Malattia  diabetica </t>
  </si>
  <si>
    <t>Salute mentale</t>
  </si>
  <si>
    <t xml:space="preserve">Malattie gastroenterologiche </t>
  </si>
  <si>
    <t>Salute nell’ambito delle cure domiciliari</t>
  </si>
  <si>
    <t xml:space="preserve">Malattie trasmissibili </t>
  </si>
  <si>
    <t>Studente:</t>
  </si>
  <si>
    <t>Sede Tirocinio:</t>
  </si>
  <si>
    <t>Unità Operativa:</t>
  </si>
  <si>
    <t>Ore Tirocinio</t>
  </si>
  <si>
    <t>Periodo:</t>
  </si>
  <si>
    <t>dal:</t>
  </si>
  <si>
    <t>Ore Studio guidato</t>
  </si>
  <si>
    <t>al:</t>
  </si>
  <si>
    <t>FUNZIONE</t>
  </si>
  <si>
    <t>VALUTAZIONE</t>
  </si>
  <si>
    <t>Assistenza</t>
  </si>
  <si>
    <t>Organizzazione e Lavoro d’èquipe</t>
  </si>
  <si>
    <t>Formazione ed Autoformazione</t>
  </si>
  <si>
    <t>Data:</t>
  </si>
  <si>
    <t>Obiettivi di apprendimento relativi alla funzione</t>
  </si>
  <si>
    <t>ASSISTENZA</t>
  </si>
  <si>
    <t>nv</t>
  </si>
  <si>
    <t>ORGANIZZAZIONE E LAVORO D’EQUIPE</t>
  </si>
  <si>
    <t>da 0 a 5</t>
  </si>
  <si>
    <t>Titoli  dei lavori di studio guidato:</t>
  </si>
  <si>
    <t>Annotazioni sul percorso dello studente:</t>
  </si>
  <si>
    <t>A</t>
  </si>
  <si>
    <t>B</t>
  </si>
  <si>
    <t>C</t>
  </si>
  <si>
    <t>D</t>
  </si>
  <si>
    <t>E</t>
  </si>
  <si>
    <t xml:space="preserve"> </t>
  </si>
  <si>
    <t>livello 2</t>
  </si>
  <si>
    <t>livello1</t>
  </si>
  <si>
    <t>10.</t>
  </si>
  <si>
    <t>Interagire attivamente con i diversi membri dell’equipe apportando il proprio contributo</t>
  </si>
  <si>
    <t>10.1</t>
  </si>
  <si>
    <t>Fornire informazioni  e riflessioni utili per comprendere e analizzare con l’èquipe problematiche assistenziali, etico-deontologiche, organizzative.</t>
  </si>
  <si>
    <t>10.2</t>
  </si>
  <si>
    <t>Analizzare  con l’èquipe situazioni connesse alla qualità dell’assistenza e ricercare soluzioni appropriate.</t>
  </si>
  <si>
    <t>FUNZIONE FORMAZIONE E AUTOAPPRENDIMENTO</t>
  </si>
  <si>
    <t>11.</t>
  </si>
  <si>
    <t>Autovalutare il proprio livello di competenza professionale e segnalare i propri bisogni formativi</t>
  </si>
  <si>
    <t>11.1</t>
  </si>
  <si>
    <t>Autovalutare le proprie conoscenze in rapporto a quanto richiesto dal contesto assistenziale e  ricercare il confronto con il tutor e con la letteratura  scientifica pertinente.</t>
  </si>
  <si>
    <t>11.2</t>
  </si>
  <si>
    <t>Identificare i propri punti di forza e di debolezza in relazione al livello di competenza raggiunto rispetto ai risultati attesi e al contesto</t>
  </si>
  <si>
    <t>12.</t>
  </si>
  <si>
    <t>Realizzare attività di autoformazione utilizzando le risorse disponibili e documentando il percorso di apprendimento svolto.</t>
  </si>
  <si>
    <t>12.1</t>
  </si>
  <si>
    <r>
      <t xml:space="preserve">Identificare in autonomia e/o in collaborazione con il tutor clinico attività finalizzate al miglioramento delle proprie </t>
    </r>
    <r>
      <rPr>
        <i/>
        <sz val="11"/>
        <rFont val="Calibri"/>
        <family val="2"/>
      </rPr>
      <t>performance</t>
    </r>
    <r>
      <rPr>
        <sz val="11"/>
        <rFont val="Calibri"/>
        <family val="2"/>
      </rPr>
      <t xml:space="preserve"> professionali.</t>
    </r>
  </si>
  <si>
    <t>12.2</t>
  </si>
  <si>
    <r>
      <t xml:space="preserve">Documentare il percorso di apprendimento svolto attraverso l’elaborazione di specifici </t>
    </r>
    <r>
      <rPr>
        <i/>
        <sz val="11"/>
        <rFont val="Calibri"/>
        <family val="2"/>
      </rPr>
      <t>report</t>
    </r>
    <r>
      <rPr>
        <sz val="11"/>
        <rFont val="Calibri"/>
        <family val="2"/>
      </rPr>
      <t>.</t>
    </r>
  </si>
  <si>
    <t>12.3</t>
  </si>
  <si>
    <t>Confrontare in modo critico il proprio agire professionale con gli standard esistenti in letteratura.</t>
  </si>
  <si>
    <t>13.</t>
  </si>
  <si>
    <t>Realizzare attività di guida di tirocinio di altri studenti</t>
  </si>
  <si>
    <t>13.1</t>
  </si>
  <si>
    <t>Orientare lo studente in tirocinio all’interno del contesto di cura rispetto alle caratteristiche delle persone assistite, al personale, all’organizzazione del servizio.</t>
  </si>
  <si>
    <t>13.2</t>
  </si>
  <si>
    <t>Programmare con il tutor clinico e l’infermiere guida le attività degli studenti a lui affidati sulla base dei loro bisogni formativi e dell’offerta formativa del servizio.</t>
  </si>
  <si>
    <t>1° livello</t>
  </si>
  <si>
    <t>2° livello</t>
  </si>
  <si>
    <t>1.1 Comunicare con la persona assistita e con le persone di riferimento esercitando ascolto attivo, facilitando l’espressione di ciò che vivono e di ciò che pensano, astenendosi da giudizi di valore.</t>
  </si>
  <si>
    <t>1.2 Fornire alla persona assistita e alle persone di riferimento informazioni precise e comprensibili  sulle attività assistenziali programmate.</t>
  </si>
  <si>
    <t>1.3 Riconoscere le reazioni e le emozioni della persona assistita e delle persone di riferimento in rapporto al problema di salute, al trattamento, alle prospettive di vita.</t>
  </si>
  <si>
    <t>1.4 Fornire alla persona assistita risposte adattate alle sue condizioni, alla sua cultura, al suo livello di responsività.</t>
  </si>
  <si>
    <t>2.1 Identificare, attraverso un’anamnesi infermieristica mirata, le informazioni significative sul contesto socio-famigliare, sulla cultura, sulla storia e sulle abitudini di vita della persona assistita.</t>
  </si>
  <si>
    <t>2.2 Reperire dalla documentazione sanitaria le informazioni cliniche significative</t>
  </si>
  <si>
    <t>2.3 Valutare, utilizzando se necessario strumenti specifici, i livelli di autonomia della persona assistita e delle persone di riferimento  e le loro necessità di aiuto, in relazione al quadro clinico, alla prognosi e alla dimissione</t>
  </si>
  <si>
    <t>2.4 Formulare l’enunciato diagnostico in modo pertinente alle valutazioni effettuate.</t>
  </si>
  <si>
    <t>2.5 Stabilire, in relazione alle valutazioni effettuate, le priorità assistenziali della persona assistita.</t>
  </si>
  <si>
    <t>3. Definire gli obiettivi assistenziali e stabilire il relativo programma di interventi infermieristici</t>
  </si>
  <si>
    <t xml:space="preserve"> 3.1 Programmare  gli interventi assistenziali standard per affrontare le necessità di aiuto della persona assistita, tenendo in considerazione le sue condizioni ed eventuali variabili connesse al percorso diagnostico-terapeutico.</t>
  </si>
  <si>
    <t xml:space="preserve"> 3.2 Prevedere  i possibili miglioramenti del livello di autonomia della persona assistita in base alle sue condizioni cliniche, alla prognosi e alle sue potenzialità.</t>
  </si>
  <si>
    <t>3.3 Identificare e programmare gli interventi assistenziali personalizzati per affrontare i bisogni di assistenza infermieristica, anche in vista della dimissione, tenendo in considerazione le prove di efficacia, le risorse disponibili, i principi etico deontologici.</t>
  </si>
  <si>
    <t>3.4 Condividere, per quanto possibile, con la persona assistita e con le persone di riferimento i risultati attesi e il programma di interventi.</t>
  </si>
  <si>
    <t>4. Realizzare gli interventi assistenziali adattandoli alla persona assistita e rispettando la sicurezza, gli standard di qualità, i principi etico deontologici</t>
  </si>
  <si>
    <t>4.1 Informare la persona assistita sull’intervento da effettuare e ricercarne il consenso.</t>
  </si>
  <si>
    <t>4.3 Erogare le prestazioni rispettando le procedure, i protocolli, le norme di sicurezza, i principi etici e deontologici.</t>
  </si>
  <si>
    <t>4.2 Eseguire le tecniche di propria competenza rispettando le regole di sicurezza e gli standard di qualità (da certificare sullo specifico libretto).</t>
  </si>
  <si>
    <t>4.4 Erogare, in base alle priorità evidenziate, le attività assistenziali personalizzate, sostenendo per quanto possibile l’autonomia e la cooperazione della persona assistita e delle persone di riferimento.</t>
  </si>
  <si>
    <t>4.5 Identificare le difficoltà che la persona assistita può incontrare durante lo svolgimento delle attività assistenziali e mettere in atto i necessari adattamenti.</t>
  </si>
  <si>
    <t>5. Valutare il raggiungimento degli obiettivi assistenziali, documentare l’assistenza e rielaborare il programma di interventi</t>
  </si>
  <si>
    <t>5.1 Registrare le informazioni nella documentazione sanitaria in modo preciso, sintetico e utilizzando un linguaggio appropriato.</t>
  </si>
  <si>
    <t>5.2 Valutare i risultati delle prestazioni infermieristiche.</t>
  </si>
  <si>
    <t>5.3 Monitorare le reazioni e l’evoluzione delle condizioni della persona assistita evidenziando segnali di scarsa aderenza agli interventi e relative cause.</t>
  </si>
  <si>
    <t>5.4 Valutare il livello di raggiungimento degli obiettivi assistenziali concordati.</t>
  </si>
  <si>
    <t>5.5 Rielaborare, se necessario, il programma di interventi sulla base della valutazione dei risultati raggiunti.</t>
  </si>
  <si>
    <t>6. Programmare e attuare le prescrizioni diagnostiche e terapeutiche</t>
  </si>
  <si>
    <t>6.1 Applicare le prescrizioni diagnostiche e terapeutiche utilizzando le procedure, i protocolli e le tecnologie</t>
  </si>
  <si>
    <t>6.2 Informare la persona assistita, anche in collaborazione con il medico e con altri professionisti, sulle finalità e modalità di preparazione e attuazione delle prescrizioni diagnostiche e terapeutiche, verificandone il livello di comprensione e il consenso.</t>
  </si>
  <si>
    <t>6.3 Programmare le attività connesse alle prescrizioni diagnostiche e terapeutiche tenendo conto delle modalità e dei tempi stabiliti, delle esigenze della persona assistita e delle variabili del contesto organizzativo.</t>
  </si>
  <si>
    <t>7. Monitorare gli effetti dei trattamenti effettuati, rilevando i segni e i sintomi di eventuali effetti collaterali, situazioni critiche o complicanze e adottando i necessari provvedimenti</t>
  </si>
  <si>
    <t>7.1 Rilevare e segnalare segni e sintomi indicatori di malessere della persona assistita connessi al suo trattamento.</t>
  </si>
  <si>
    <t>7.2 Rilevare e segnalare effetti attesi e indesiderati, anche critici, dei trattamenti, insorgenza di complicanze e adottare i necessari provvedimenti.</t>
  </si>
  <si>
    <t xml:space="preserve">  </t>
  </si>
  <si>
    <t>8. Organizzare le attività assistenziali in base alle esigenze delle persone assistite, al contesto organizzativo specifico e all’utilizzo ottimale delle risorse disponibili</t>
  </si>
  <si>
    <t>8.1 Programmare e realizzare le proprie attività tenendo conto delle esigenze della persona assistita e delle variabili del contesto organizzativo.</t>
  </si>
  <si>
    <t>8.2 Valutare le priorità assistenziali delle persone affidate.</t>
  </si>
  <si>
    <t>8.3 Programmare il proprio piano di lavoro giornaliero in relazione alle priorità assistenziali, alle risorse e ai vincoli del contesto organizzativo.</t>
  </si>
  <si>
    <t>8.4 Verificare lo svolgimento delle attività programmate e apportare, se necessario, correttivi al piano di lavoro.</t>
  </si>
  <si>
    <t>8.5 Identificare situazioni di criticità organizzativa pertinenti alle attività di sua competenza.</t>
  </si>
  <si>
    <t>9. Attribuire al personale di supporto, sulla base della valutazione della complessità assistenziale delle persone assistite, le attività conformi al loro profilo.</t>
  </si>
  <si>
    <t>9.1 Identificare i compiti attribuibili al personale di supporto in base alle condizioni della persona assistita e alla natura e complessità dell’attività assistenziale.</t>
  </si>
  <si>
    <t>9.2 Attribuire al personale di supporto le attività programmate secondo i protocolli e il livello di complessità assistenziale della persona assistita.</t>
  </si>
  <si>
    <t>10. Interagire attivamente con i diversi membri dell’equipe apportando il proprio contributo</t>
  </si>
  <si>
    <t>10.1 Fornire informazioni e riflessioni utili per comprendere e analizzare con l’èquipe problematiche assistenziali, etico-deontologiche, organizzative.</t>
  </si>
  <si>
    <t>10.2 Analizzare con l’èquipe situazioni connesse alla qualità dell’assistenza e ricercare soluzioni appropriate.</t>
  </si>
  <si>
    <t xml:space="preserve"> FORMAZIONE E AUTOAPPRENDIMENTO/STUDIO GUIDATO</t>
  </si>
  <si>
    <t>11. Autovalutare il proprio livello di competenza professionale e segnalare i propri bisogni formativi</t>
  </si>
  <si>
    <t>11.1 Autovalutare le proprie conoscenze in rapporto a quanto richiesto dal contesto assistenziale e ricercare il confronto con il tutor e con la letteratura scientifica pertinente.</t>
  </si>
  <si>
    <t>11.2 Identificare i propri punti di forza e di debolezza in relazione al livello di competenza raggiunto rispetto ai risultati attesi e al contesto</t>
  </si>
  <si>
    <t>12. Realizzare attività di autoformazione utilizzando le risorse disponibili e documentando il percorso di apprendimento svolto.</t>
  </si>
  <si>
    <t>12.1 Identificare in autonomia e/o in collaborazione con il tutor clinico attività finalizzate al miglioramento delle proprie performance professionali.</t>
  </si>
  <si>
    <t>12.2 Documentare il percorso di apprendimento svolto attraverso l’elaborazione di specifici report.</t>
  </si>
  <si>
    <t>12.3 Confrontare in modo critico il proprio agire professionale con gli standard esistenti in letteratura.</t>
  </si>
  <si>
    <t>13. Realizzare attività di guida di tirocinio di altri studenti</t>
  </si>
  <si>
    <t>13.1 Orientare lo studente in tirocinio all’interno del contesto di cura rispetto alle caratteristiche delle persone assistite, al personale, all’organizzazione del servizio.</t>
  </si>
  <si>
    <t>13.2 Programmare con il tutor clinico e l’infermiere guida le attività degli studenti a lui affidati sulla base dei loro bisogni formativi e dell’offerta formativa del servizio.</t>
  </si>
  <si>
    <t>1. Stabilire una relazione con la persona assistita e con le persone di riferimento adattando la comunicazione, tenendo conto delle loro  reazioni al problema di salute, al trattamento, ai contesti di cura  e astenendosi da giudizi di valore.</t>
  </si>
  <si>
    <t>2. Identificare i bisogni di assistenza infermieristica della persona assistita, valutandone il livello di autonomia in rapporto al problema di salute, al percorso diagnostico e terapeutico, alla prognosi, al suo progetto di vita</t>
  </si>
  <si>
    <t>Università degli Studi di Torino</t>
  </si>
  <si>
    <t>PRIMO ANNO</t>
  </si>
  <si>
    <t>TECNICHE SPERIMENTATE IN LABORATORIO</t>
  </si>
  <si>
    <t>Aspirazione delle secrezioni orofaringee</t>
  </si>
  <si>
    <t>Cura del corpo parziale e totale</t>
  </si>
  <si>
    <t>Enteroclisma e posizionamento della sonda rettale</t>
  </si>
  <si>
    <t>Indossare e rimuovere i DPI</t>
  </si>
  <si>
    <t>Iniezione intramuscolare</t>
  </si>
  <si>
    <t>Iniezione sottocutanea</t>
  </si>
  <si>
    <t xml:space="preserve">Lavaggio delle mani antisettico e sociale </t>
  </si>
  <si>
    <t>Medicazione asettica della ferita chirurgica</t>
  </si>
  <si>
    <t>Medicazione asettica delle lesioni da pressione</t>
  </si>
  <si>
    <t>Mobilizzazione</t>
  </si>
  <si>
    <t>Ossigenoterapia</t>
  </si>
  <si>
    <t>Posizionamento e rimozione del catetere vescicale estemporaneo e a permanenza</t>
  </si>
  <si>
    <t>Prelievo venoso da vena periferica</t>
  </si>
  <si>
    <t>Preparazione di un campo sterile</t>
  </si>
  <si>
    <t>Rilevazione segni vitali</t>
  </si>
  <si>
    <t>Urocoltura da catetere vescicale</t>
  </si>
  <si>
    <t>TECNICHE NON SPERIMENTATE IN LABORATORIO</t>
  </si>
  <si>
    <t>Prelievo capillare</t>
  </si>
  <si>
    <t>SECONDO ANNO</t>
  </si>
  <si>
    <t>Aspirazione delle vie aeree da cannula tracheostomica</t>
  </si>
  <si>
    <t>Medicazione asettica degli accessi venosi</t>
  </si>
  <si>
    <t>Posizionamento del Catetere venoso periferico</t>
  </si>
  <si>
    <t>Prelievo venoso da CVC</t>
  </si>
  <si>
    <t>Terapia infusionale e sistemi infusionali (compreso diluizioni farmaci)</t>
  </si>
  <si>
    <t>Effettuazione dell’elettrocardiogramma</t>
  </si>
  <si>
    <t>Prelievo arterioso</t>
  </si>
  <si>
    <t>Prelievo per emocoltura</t>
  </si>
  <si>
    <t>Medicazione, svuotamento e rimozione dei drenaggi chirurgici a caduta e in aspirazione</t>
  </si>
  <si>
    <t xml:space="preserve">Studente:  </t>
  </si>
  <si>
    <t>DATA PRIMA CERTIFICAZIONE</t>
  </si>
  <si>
    <t>DATA SECONDA CERTIFICAZIONE</t>
  </si>
  <si>
    <t>GUIDA OPERATIVA</t>
  </si>
  <si>
    <t>Responsabilità dello studente</t>
  </si>
  <si>
    <t>Lo studente è responsabile:</t>
  </si>
  <si>
    <t>- della conservazione del libretto delle tecniche;</t>
  </si>
  <si>
    <t>- della valutazione dei bisogni individuali (rispetto alle tecniche) prima di ogni esperienza di apprendimento clinico;</t>
  </si>
  <si>
    <t>- della doppia certificazione di tutte le tecniche entro la fine del corso di studi (in caso di impossibilità ad effettuare alcune tecniche lo studente ha la responsabilità di informare, per tempo, il tutor coordinatore di anno);</t>
  </si>
  <si>
    <t>- della consegna del libretto delle tecniche, nei modi e tempi indicati, alla segreteria didattica.</t>
  </si>
  <si>
    <r>
      <t xml:space="preserve">livelli di </t>
    </r>
    <r>
      <rPr>
        <i/>
        <sz val="10"/>
        <color indexed="8"/>
        <rFont val="Calibri"/>
        <family val="2"/>
      </rPr>
      <t>performance</t>
    </r>
    <r>
      <rPr>
        <sz val="10"/>
        <color indexed="8"/>
        <rFont val="Calibri"/>
        <family val="2"/>
      </rPr>
      <t xml:space="preserve">  e punteggi parziali in trentesimi</t>
    </r>
  </si>
  <si>
    <t>somma punteggi in trentesimi</t>
  </si>
  <si>
    <t>numero item per funzione</t>
  </si>
  <si>
    <t>media in trentesimi per funzione</t>
  </si>
  <si>
    <t>valore</t>
  </si>
  <si>
    <t>6</t>
  </si>
  <si>
    <t>12</t>
  </si>
  <si>
    <t>18</t>
  </si>
  <si>
    <t>24</t>
  </si>
  <si>
    <t>30</t>
  </si>
  <si>
    <t>frequenza</t>
  </si>
  <si>
    <t>punteggio</t>
  </si>
  <si>
    <t>ORGANIZZAZIONE</t>
  </si>
  <si>
    <t>FORMAZIONE</t>
  </si>
  <si>
    <t>Corsi di Laurea delle Professioni Sanitarie Dipartimento di Scienze della Sanità Pubblica e Pediatriche                                                                     Corso di Laurea in Infermieristica</t>
  </si>
  <si>
    <t>PERFORMANCE DA               A  a E</t>
  </si>
  <si>
    <t>PERFORMANCE DA              A  a E</t>
  </si>
  <si>
    <t>Matricola:</t>
  </si>
  <si>
    <t>Valore positivo</t>
  </si>
  <si>
    <t>LODE</t>
  </si>
  <si>
    <t>Note esplicative e indicazioni per l’utilizzo della scheda: 
1. I descrittori di performance presenti nella scheda di valutazione sono distinti in due livelli: il livello 1 è riferito a capacità procedurali dello studente; il livello 2 è riferito a capacità decisionali e valutative dello studente.
2. Il livello 1 dei descrittori è l’atteso del tirocinio del primo anno di corso e del primo tirocinio del secondo anno. Durante questi tirocini, pertanto, lo studente non verrà valutato sugli item del livello 2. Nel caso in cui, però, lo studente abbia anche manifestato buone performance relativamente ad alcuni descrittori del livello 2, ciò sarà segnalato dal tutor nelle osservazioni, senza attribuzione di punteggio; ciò per garantire contemporaneamente equità valutativa tra studenti e presa d’atto di eventuali livelli superiori già espressi dallo studente in quanto più veloce nell’apprendimento.
3. Il livello 2 dei descrittori corrisponde all’atteso dei tirocini successivi, durante i quali lo studente sarà comunque valutato su tutti gli item, anche quelli del primo livello. Ciò in quanto è necessario valutare la stabilità del livello di performance già conseguito e anche perché, in un contesto diverso, lo studente potrebbe manifestare variazioni di performance,  in positivo o in negativo, di cui è necessario dare conto. Lo studente potrà conseguire i livelli più alti (D ed E) sui descrittori del 2° livello solo se  li ha anche raggiunti al 1° livello.
4. La scala con lettere, prevista dai criteri di valutazione, induce valutato e  valutatore a concentrare la propria attenzione sul  livello di performance e non sul tradizionale voto in trentesimi. Allo studente meritevole è possibile aggiungere la lode, scrivendola nell'apposita casella sulla tabella riassuntiva dei voti. 
5. Per tradurre i livelli in trentesimi, quando necessario, seguire la seguente ripartizione B211di valore:
A = 6/30 B = 12/30 C = 18/30 D = 24/30 E = 30/30
LIVELLO DI PERFORMANCE AUTONOMIA (1) E QUALITA’ NELLA PERFORMANCE (2)
E ottime
D  buone
C sufficienti 
B insufficienti 
A gravemente insufficienti 
NV non valutabile perché non osservato in quell’esperienza
(1) Per autonomia nella performance si intende il passaggio graduale dello studente da una condizione di eteronomia, rappresentata dalla necessità di direzione, guida, monitoraggio, supporto, a una condizione di “autonomia vigilata”, che, pur nell’indipendenza raggiunta non tralascia la legittima, necessaria  e appropriata richiesta di confronto e consulenza
(2) Per qualità della performance si intende l’insieme di alcune caratteristiche basilari dell’agire professionale: responsabilità, focus sul paziente e sulla situazione, accuratezza, precisione, sicurezza, propositività e iniziativa, intenzionalità ad apprende.</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</si>
</sst>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d\ mmmm\ yyyy;@"/>
    <numFmt numFmtId="166" formatCode="&quot;Sì&quot;;&quot;Sì&quot;;&quot;No&quot;"/>
    <numFmt numFmtId="167" formatCode="&quot;Vero&quot;;&quot;Vero&quot;;&quot;Falso&quot;"/>
    <numFmt numFmtId="168" formatCode="&quot;Attivo&quot;;&quot;Attivo&quot;;&quot;Inattivo&quot;"/>
    <numFmt numFmtId="169" formatCode="[$€-2]\ #.##000_);[Red]\([$€-2]\ #.##000\)"/>
    <numFmt numFmtId="170" formatCode="&quot;Attivo&quot;;&quot;Attivo&quot;;&quot;Disattivo&quot;"/>
  </numFmts>
  <fonts count="65">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0"/>
      <name val="Arial"/>
      <family val="2"/>
    </font>
    <font>
      <sz val="10"/>
      <color indexed="10"/>
      <name val="Arial"/>
      <family val="2"/>
    </font>
    <font>
      <sz val="11"/>
      <name val="Arial"/>
      <family val="2"/>
    </font>
    <font>
      <sz val="16"/>
      <name val="Arial"/>
      <family val="2"/>
    </font>
    <font>
      <b/>
      <sz val="16"/>
      <name val="Palatino Linotype"/>
      <family val="1"/>
    </font>
    <font>
      <i/>
      <sz val="11"/>
      <name val="Palatino Linotype"/>
      <family val="1"/>
    </font>
    <font>
      <b/>
      <sz val="12"/>
      <name val="Arial"/>
      <family val="2"/>
    </font>
    <font>
      <sz val="12"/>
      <name val="Arial"/>
      <family val="2"/>
    </font>
    <font>
      <b/>
      <sz val="11"/>
      <name val="Palatino Linotype"/>
      <family val="1"/>
    </font>
    <font>
      <b/>
      <sz val="12"/>
      <name val="Palatino Linotype"/>
      <family val="1"/>
    </font>
    <font>
      <b/>
      <sz val="10"/>
      <name val="Palatino Linotype"/>
      <family val="1"/>
    </font>
    <font>
      <b/>
      <sz val="11"/>
      <name val="Arial"/>
      <family val="2"/>
    </font>
    <font>
      <b/>
      <sz val="14"/>
      <name val="Palatino Linotype"/>
      <family val="1"/>
    </font>
    <font>
      <b/>
      <sz val="14"/>
      <name val="Arial"/>
      <family val="2"/>
    </font>
    <font>
      <sz val="14"/>
      <name val="Arial"/>
      <family val="2"/>
    </font>
    <font>
      <b/>
      <sz val="22"/>
      <name val="Arial"/>
      <family val="2"/>
    </font>
    <font>
      <sz val="11"/>
      <name val="Comic Sans MS"/>
      <family val="4"/>
    </font>
    <font>
      <sz val="11"/>
      <name val="Palatino Linotype"/>
      <family val="1"/>
    </font>
    <font>
      <sz val="10"/>
      <color indexed="9"/>
      <name val="Arial"/>
      <family val="2"/>
    </font>
    <font>
      <b/>
      <sz val="8"/>
      <name val="Arial"/>
      <family val="2"/>
    </font>
    <font>
      <sz val="8"/>
      <name val="Arial"/>
      <family val="2"/>
    </font>
    <font>
      <sz val="12"/>
      <name val="Palatino Linotype"/>
      <family val="1"/>
    </font>
    <font>
      <sz val="11"/>
      <name val="Calibri"/>
      <family val="2"/>
    </font>
    <font>
      <b/>
      <sz val="11"/>
      <name val="Calibri"/>
      <family val="2"/>
    </font>
    <font>
      <b/>
      <sz val="11"/>
      <color indexed="10"/>
      <name val="Calibri"/>
      <family val="2"/>
    </font>
    <font>
      <i/>
      <sz val="11"/>
      <name val="Calibri"/>
      <family val="2"/>
    </font>
    <font>
      <b/>
      <i/>
      <sz val="8"/>
      <name val="Palatino Linotype"/>
      <family val="1"/>
    </font>
    <font>
      <vertAlign val="superscript"/>
      <sz val="10"/>
      <name val="Arial"/>
      <family val="2"/>
    </font>
    <font>
      <b/>
      <sz val="10"/>
      <color indexed="8"/>
      <name val="Arial"/>
      <family val="2"/>
    </font>
    <font>
      <u val="single"/>
      <sz val="7.5"/>
      <color indexed="12"/>
      <name val="Arial"/>
      <family val="2"/>
    </font>
    <font>
      <u val="single"/>
      <sz val="7.5"/>
      <color indexed="36"/>
      <name val="Arial"/>
      <family val="2"/>
    </font>
    <font>
      <b/>
      <vertAlign val="superscript"/>
      <sz val="10"/>
      <color indexed="8"/>
      <name val="Arial"/>
      <family val="2"/>
    </font>
    <font>
      <b/>
      <sz val="10"/>
      <name val="Arial"/>
      <family val="2"/>
    </font>
    <font>
      <sz val="10"/>
      <name val="Palatino Linotype"/>
      <family val="1"/>
    </font>
    <font>
      <sz val="12"/>
      <name val="Times New Roman"/>
      <family val="1"/>
    </font>
    <font>
      <b/>
      <sz val="10"/>
      <name val="Times New Roman"/>
      <family val="1"/>
    </font>
    <font>
      <sz val="8"/>
      <name val="Palatino Linotype"/>
      <family val="1"/>
    </font>
    <font>
      <sz val="10"/>
      <color indexed="8"/>
      <name val="Calibri"/>
      <family val="2"/>
    </font>
    <font>
      <i/>
      <sz val="10"/>
      <color indexed="8"/>
      <name val="Calibri"/>
      <family val="2"/>
    </font>
    <font>
      <b/>
      <sz val="10"/>
      <color indexed="8"/>
      <name val="Calibri"/>
      <family val="2"/>
    </font>
    <font>
      <b/>
      <sz val="8"/>
      <color indexed="8"/>
      <name val="Calibri"/>
      <family val="2"/>
    </font>
    <font>
      <sz val="8"/>
      <color indexed="8"/>
      <name val="Calibri"/>
      <family val="2"/>
    </font>
    <font>
      <i/>
      <sz val="8"/>
      <color indexed="8"/>
      <name val="Calibri"/>
      <family val="2"/>
    </font>
    <font>
      <i/>
      <sz val="11"/>
      <color indexed="8"/>
      <name val="Calibri"/>
      <family val="2"/>
    </font>
    <font>
      <b/>
      <sz val="9"/>
      <name val="Palatino Linotype"/>
      <family val="1"/>
    </font>
    <font>
      <b/>
      <sz val="11"/>
      <color indexed="8"/>
      <name val="Palatino Linotype"/>
      <family val="1"/>
    </font>
    <font>
      <b/>
      <sz val="11"/>
      <color theme="1"/>
      <name val="Palatino Linotype"/>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rgb="FFD9D9D9"/>
        <bgColor indexed="64"/>
      </patternFill>
    </fill>
    <fill>
      <patternFill patternType="solid">
        <fgColor rgb="FFFFFF99"/>
        <bgColor indexed="64"/>
      </patternFill>
    </fill>
    <fill>
      <patternFill patternType="solid">
        <fgColor indexed="13"/>
        <bgColor indexed="64"/>
      </patternFill>
    </fill>
    <fill>
      <patternFill patternType="solid">
        <fgColor theme="4" tint="0.5999900102615356"/>
        <bgColor indexed="64"/>
      </patternFill>
    </fill>
    <fill>
      <patternFill patternType="solid">
        <fgColor theme="0"/>
        <bgColor indexed="64"/>
      </patternFill>
    </fill>
    <fill>
      <patternFill patternType="solid">
        <fgColor indexed="43"/>
        <bgColor indexed="64"/>
      </patternFill>
    </fill>
    <fill>
      <patternFill patternType="solid">
        <fgColor indexed="41"/>
        <bgColor indexed="64"/>
      </patternFill>
    </fill>
    <fill>
      <patternFill patternType="solid">
        <fgColor theme="0" tint="-0.1499900072813034"/>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color indexed="63"/>
      </top>
      <bottom style="medium">
        <color indexed="8"/>
      </bottom>
    </border>
    <border>
      <left>
        <color indexed="63"/>
      </left>
      <right style="thin"/>
      <top style="thin"/>
      <bottom>
        <color indexed="63"/>
      </botto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style="medium"/>
      <right>
        <color indexed="63"/>
      </right>
      <top style="medium"/>
      <bottom style="medium"/>
    </border>
    <border>
      <left style="medium"/>
      <right style="medium"/>
      <top style="medium"/>
      <bottom>
        <color indexed="63"/>
      </botto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bottom style="medium"/>
    </border>
    <border>
      <left>
        <color indexed="63"/>
      </left>
      <right style="medium">
        <color indexed="8"/>
      </right>
      <top style="medium"/>
      <bottom style="mediu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style="medium"/>
    </border>
    <border>
      <left>
        <color indexed="63"/>
      </left>
      <right style="medium">
        <color indexed="8"/>
      </right>
      <top>
        <color indexed="63"/>
      </top>
      <bottom style="mediu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color indexed="63"/>
      </left>
      <right style="medium"/>
      <top style="medium">
        <color indexed="8"/>
      </top>
      <bottom style="mediu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right>
        <color indexed="63"/>
      </right>
      <top>
        <color indexed="63"/>
      </top>
      <bottom style="medium">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style="thin"/>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bottom style="thin"/>
    </border>
    <border>
      <left>
        <color indexed="63"/>
      </left>
      <right style="thin">
        <color indexed="8"/>
      </right>
      <top style="thin"/>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thin">
        <color indexed="8"/>
      </top>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93">
    <xf numFmtId="0" fontId="0" fillId="0" borderId="0" xfId="0" applyAlignment="1">
      <alignment/>
    </xf>
    <xf numFmtId="0" fontId="0" fillId="0" borderId="0" xfId="0" applyFont="1" applyAlignment="1">
      <alignment horizontal="right"/>
    </xf>
    <xf numFmtId="0" fontId="0" fillId="0" borderId="0" xfId="0" applyBorder="1" applyAlignment="1">
      <alignment vertical="center"/>
    </xf>
    <xf numFmtId="0" fontId="21" fillId="0" borderId="0" xfId="0" applyFont="1" applyBorder="1" applyAlignment="1">
      <alignment vertical="center"/>
    </xf>
    <xf numFmtId="0" fontId="20" fillId="0" borderId="0" xfId="0" applyFont="1" applyBorder="1" applyAlignment="1">
      <alignment vertical="center"/>
    </xf>
    <xf numFmtId="0" fontId="24" fillId="23" borderId="10" xfId="0" applyFont="1" applyFill="1" applyBorder="1" applyAlignment="1" applyProtection="1">
      <alignment horizontal="center" vertical="center"/>
      <protection locked="0"/>
    </xf>
    <xf numFmtId="0" fontId="25" fillId="0" borderId="0" xfId="0" applyFont="1" applyBorder="1" applyAlignment="1">
      <alignment vertical="center"/>
    </xf>
    <xf numFmtId="0" fontId="26" fillId="0" borderId="0" xfId="0" applyFont="1" applyBorder="1" applyAlignment="1">
      <alignment horizontal="right" vertical="center"/>
    </xf>
    <xf numFmtId="0" fontId="27" fillId="0" borderId="0" xfId="0" applyFont="1" applyBorder="1" applyAlignment="1">
      <alignment horizontal="justify" vertical="center"/>
    </xf>
    <xf numFmtId="0" fontId="0" fillId="0" borderId="0" xfId="0" applyBorder="1" applyAlignment="1" applyProtection="1">
      <alignment vertical="center"/>
      <protection locked="0"/>
    </xf>
    <xf numFmtId="0" fontId="26" fillId="0" borderId="0" xfId="0" applyFont="1" applyBorder="1" applyAlignment="1" applyProtection="1">
      <alignment horizontal="center" vertical="center"/>
      <protection locked="0"/>
    </xf>
    <xf numFmtId="0" fontId="24" fillId="0" borderId="0" xfId="0" applyFont="1" applyFill="1" applyBorder="1" applyAlignment="1">
      <alignment horizontal="center" vertical="center"/>
    </xf>
    <xf numFmtId="14" fontId="29" fillId="0" borderId="11" xfId="0" applyNumberFormat="1" applyFont="1" applyFill="1" applyBorder="1" applyAlignment="1">
      <alignment horizontal="center" vertical="center"/>
    </xf>
    <xf numFmtId="0" fontId="0" fillId="0" borderId="0" xfId="0" applyFill="1" applyBorder="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0" fillId="0" borderId="0" xfId="0" applyFill="1" applyBorder="1" applyAlignment="1">
      <alignment vertical="top"/>
    </xf>
    <xf numFmtId="1" fontId="33" fillId="0" borderId="0" xfId="0" applyNumberFormat="1" applyFont="1" applyFill="1" applyBorder="1" applyAlignment="1">
      <alignment vertical="center"/>
    </xf>
    <xf numFmtId="14" fontId="29" fillId="0" borderId="0" xfId="0" applyNumberFormat="1" applyFont="1" applyFill="1" applyBorder="1" applyAlignment="1">
      <alignment vertical="center"/>
    </xf>
    <xf numFmtId="0" fontId="22" fillId="0" borderId="0" xfId="0" applyFont="1" applyFill="1" applyBorder="1" applyAlignment="1">
      <alignment vertical="center" wrapText="1"/>
    </xf>
    <xf numFmtId="0" fontId="34" fillId="0" borderId="0" xfId="0" applyFont="1" applyBorder="1" applyAlignment="1">
      <alignment vertical="center"/>
    </xf>
    <xf numFmtId="0" fontId="26" fillId="0" borderId="0" xfId="0" applyFont="1" applyBorder="1" applyAlignment="1">
      <alignment vertical="center"/>
    </xf>
    <xf numFmtId="0" fontId="28" fillId="0" borderId="0" xfId="0" applyFont="1" applyBorder="1" applyAlignment="1">
      <alignment vertical="center"/>
    </xf>
    <xf numFmtId="0" fontId="0" fillId="0" borderId="0" xfId="0" applyBorder="1" applyAlignment="1">
      <alignment vertical="top" wrapText="1"/>
    </xf>
    <xf numFmtId="0" fontId="20" fillId="0" borderId="0" xfId="0" applyFont="1" applyBorder="1" applyAlignment="1">
      <alignment horizontal="justify" vertical="center"/>
    </xf>
    <xf numFmtId="0" fontId="0" fillId="0" borderId="0" xfId="0" applyBorder="1" applyAlignment="1">
      <alignment horizontal="center" vertical="top" wrapText="1"/>
    </xf>
    <xf numFmtId="2" fontId="36" fillId="0" borderId="12" xfId="0" applyNumberFormat="1" applyFont="1" applyBorder="1" applyAlignment="1">
      <alignment vertical="center"/>
    </xf>
    <xf numFmtId="0" fontId="0" fillId="24" borderId="0" xfId="0" applyFill="1" applyBorder="1" applyAlignment="1">
      <alignment vertical="center"/>
    </xf>
    <xf numFmtId="0" fontId="40" fillId="0" borderId="0" xfId="0" applyFont="1" applyAlignment="1">
      <alignment/>
    </xf>
    <xf numFmtId="0" fontId="40" fillId="0" borderId="0" xfId="0" applyFont="1" applyAlignment="1">
      <alignment vertical="center" wrapText="1"/>
    </xf>
    <xf numFmtId="0" fontId="40" fillId="0" borderId="13" xfId="0" applyFont="1" applyBorder="1" applyAlignment="1">
      <alignment vertical="center" wrapText="1"/>
    </xf>
    <xf numFmtId="0" fontId="42" fillId="25" borderId="13" xfId="0" applyFont="1" applyFill="1" applyBorder="1" applyAlignment="1">
      <alignment vertical="center" wrapText="1"/>
    </xf>
    <xf numFmtId="0" fontId="41" fillId="25" borderId="13" xfId="0" applyFont="1" applyFill="1" applyBorder="1" applyAlignment="1">
      <alignment horizontal="center" vertical="center" wrapText="1"/>
    </xf>
    <xf numFmtId="0" fontId="41" fillId="0" borderId="13" xfId="0" applyFont="1" applyBorder="1" applyAlignment="1">
      <alignment horizontal="center" vertical="center" wrapText="1"/>
    </xf>
    <xf numFmtId="0" fontId="42" fillId="0" borderId="0" xfId="0" applyFont="1" applyAlignment="1">
      <alignment wrapText="1"/>
    </xf>
    <xf numFmtId="0" fontId="40" fillId="0" borderId="0" xfId="0" applyFont="1" applyAlignment="1">
      <alignment wrapText="1"/>
    </xf>
    <xf numFmtId="0" fontId="41" fillId="0" borderId="0" xfId="0" applyFont="1" applyBorder="1" applyAlignment="1">
      <alignment vertical="center" wrapText="1"/>
    </xf>
    <xf numFmtId="0" fontId="40" fillId="0" borderId="0" xfId="0" applyFont="1" applyBorder="1" applyAlignment="1">
      <alignment vertical="center" wrapText="1"/>
    </xf>
    <xf numFmtId="0" fontId="0" fillId="0" borderId="14" xfId="0" applyFill="1" applyBorder="1" applyAlignment="1">
      <alignment horizontal="center" vertical="center"/>
    </xf>
    <xf numFmtId="0" fontId="45" fillId="0" borderId="0" xfId="0" applyFont="1" applyAlignment="1">
      <alignment/>
    </xf>
    <xf numFmtId="0" fontId="45" fillId="0" borderId="0" xfId="0" applyFont="1" applyAlignment="1">
      <alignment wrapText="1"/>
    </xf>
    <xf numFmtId="0" fontId="0" fillId="0" borderId="15" xfId="0" applyFill="1" applyBorder="1" applyAlignment="1">
      <alignment horizontal="center" vertical="center"/>
    </xf>
    <xf numFmtId="0" fontId="0" fillId="0" borderId="15" xfId="0" applyBorder="1" applyAlignment="1">
      <alignment vertical="center"/>
    </xf>
    <xf numFmtId="0" fontId="46" fillId="0" borderId="0" xfId="0" applyFont="1" applyAlignment="1">
      <alignment wrapText="1"/>
    </xf>
    <xf numFmtId="0" fontId="0" fillId="0" borderId="15" xfId="0" applyBorder="1" applyAlignment="1">
      <alignment horizontal="center" vertical="center"/>
    </xf>
    <xf numFmtId="0" fontId="50" fillId="25" borderId="0" xfId="0" applyFont="1" applyFill="1" applyBorder="1" applyAlignment="1">
      <alignment wrapText="1"/>
    </xf>
    <xf numFmtId="0" fontId="45" fillId="0" borderId="0" xfId="0" applyFont="1" applyBorder="1" applyAlignment="1">
      <alignment wrapText="1"/>
    </xf>
    <xf numFmtId="0" fontId="0" fillId="0" borderId="0" xfId="0" applyBorder="1" applyAlignment="1">
      <alignment wrapText="1"/>
    </xf>
    <xf numFmtId="0" fontId="49" fillId="0" borderId="0" xfId="0" applyFont="1" applyBorder="1" applyAlignment="1">
      <alignment wrapText="1"/>
    </xf>
    <xf numFmtId="0" fontId="41"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42" fillId="0" borderId="0" xfId="0" applyFont="1" applyFill="1" applyBorder="1" applyAlignment="1">
      <alignment horizontal="left" vertical="center" wrapText="1" indent="1"/>
    </xf>
    <xf numFmtId="0" fontId="42" fillId="0" borderId="0" xfId="0" applyFont="1" applyFill="1" applyBorder="1" applyAlignment="1">
      <alignment vertical="center" wrapText="1"/>
    </xf>
    <xf numFmtId="0" fontId="9" fillId="0" borderId="0" xfId="0" applyFont="1" applyFill="1" applyBorder="1" applyAlignment="1">
      <alignment horizontal="left" vertical="center" wrapText="1" indent="2"/>
    </xf>
    <xf numFmtId="0" fontId="9" fillId="0" borderId="0" xfId="0" applyFont="1" applyFill="1" applyBorder="1" applyAlignment="1">
      <alignment horizontal="center" vertical="center" wrapText="1"/>
    </xf>
    <xf numFmtId="0" fontId="42" fillId="0" borderId="0" xfId="0" applyFont="1" applyFill="1" applyBorder="1" applyAlignment="1">
      <alignment horizontal="justify" vertical="center" wrapText="1"/>
    </xf>
    <xf numFmtId="0" fontId="40" fillId="0" borderId="0" xfId="0" applyFont="1" applyFill="1" applyBorder="1" applyAlignment="1">
      <alignment horizontal="center" vertical="center" wrapText="1"/>
    </xf>
    <xf numFmtId="0" fontId="45" fillId="0" borderId="0" xfId="0" applyFont="1" applyBorder="1" applyAlignment="1">
      <alignment vertical="top" wrapText="1"/>
    </xf>
    <xf numFmtId="0" fontId="30" fillId="0" borderId="0" xfId="0" applyFont="1" applyFill="1" applyBorder="1" applyAlignment="1">
      <alignment horizontal="center" vertical="center"/>
    </xf>
    <xf numFmtId="0" fontId="35" fillId="0" borderId="0" xfId="0" applyFont="1" applyFill="1" applyBorder="1" applyAlignment="1">
      <alignment horizontal="left" vertical="center" wrapText="1"/>
    </xf>
    <xf numFmtId="0" fontId="32" fillId="0" borderId="0" xfId="0" applyFont="1" applyFill="1" applyBorder="1" applyAlignment="1" applyProtection="1">
      <alignment horizontal="center" vertical="center" wrapText="1"/>
      <protection locked="0"/>
    </xf>
    <xf numFmtId="0" fontId="46" fillId="0" borderId="0" xfId="0" applyFont="1" applyBorder="1" applyAlignment="1">
      <alignment wrapText="1"/>
    </xf>
    <xf numFmtId="0" fontId="50" fillId="0" borderId="0" xfId="0" applyFont="1" applyAlignment="1">
      <alignment wrapText="1"/>
    </xf>
    <xf numFmtId="0" fontId="0" fillId="0" borderId="0" xfId="0" applyAlignment="1">
      <alignment wrapText="1"/>
    </xf>
    <xf numFmtId="0" fontId="21" fillId="0" borderId="0" xfId="0" applyFont="1" applyBorder="1" applyAlignment="1">
      <alignment vertical="center" wrapText="1"/>
    </xf>
    <xf numFmtId="0" fontId="0" fillId="0" borderId="0" xfId="0" applyAlignment="1">
      <alignment horizontal="left" wrapText="1"/>
    </xf>
    <xf numFmtId="0" fontId="0" fillId="0" borderId="0" xfId="0" applyBorder="1" applyAlignment="1">
      <alignment vertical="center" wrapText="1"/>
    </xf>
    <xf numFmtId="0" fontId="50" fillId="0" borderId="0" xfId="0" applyFont="1" applyAlignment="1">
      <alignment horizontal="left" wrapText="1"/>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horizontal="left" wrapText="1"/>
    </xf>
    <xf numFmtId="0" fontId="52" fillId="0" borderId="0" xfId="0" applyFont="1" applyAlignment="1">
      <alignment vertical="center" wrapText="1"/>
    </xf>
    <xf numFmtId="0" fontId="51" fillId="0" borderId="0" xfId="0" applyFont="1" applyAlignment="1">
      <alignment/>
    </xf>
    <xf numFmtId="0" fontId="28" fillId="26" borderId="16" xfId="0" applyFont="1" applyFill="1" applyBorder="1" applyAlignment="1">
      <alignment horizontal="center" vertical="center" wrapText="1"/>
    </xf>
    <xf numFmtId="0" fontId="54" fillId="0" borderId="0" xfId="0" applyFont="1" applyAlignment="1">
      <alignment vertical="center"/>
    </xf>
    <xf numFmtId="0" fontId="28" fillId="0" borderId="17" xfId="0" applyFont="1" applyBorder="1" applyAlignment="1">
      <alignment horizontal="center" vertical="center" wrapText="1"/>
    </xf>
    <xf numFmtId="0" fontId="35" fillId="0" borderId="17" xfId="0" applyFont="1" applyBorder="1" applyAlignment="1">
      <alignment vertical="center" wrapText="1"/>
    </xf>
    <xf numFmtId="0" fontId="28" fillId="26" borderId="18" xfId="0" applyFont="1" applyFill="1" applyBorder="1" applyAlignment="1">
      <alignment horizontal="center" vertical="center" wrapText="1"/>
    </xf>
    <xf numFmtId="0" fontId="35" fillId="0" borderId="17" xfId="0" applyFont="1" applyBorder="1" applyAlignment="1">
      <alignment horizontal="justify" vertical="center" wrapText="1"/>
    </xf>
    <xf numFmtId="0" fontId="28" fillId="26" borderId="19" xfId="0" applyFont="1" applyFill="1" applyBorder="1" applyAlignment="1">
      <alignment horizontal="center" vertical="center" wrapText="1"/>
    </xf>
    <xf numFmtId="0" fontId="0" fillId="0" borderId="16" xfId="0" applyBorder="1" applyAlignment="1">
      <alignment/>
    </xf>
    <xf numFmtId="0" fontId="0" fillId="0" borderId="0" xfId="0" applyAlignment="1">
      <alignment horizontal="center"/>
    </xf>
    <xf numFmtId="0" fontId="32" fillId="0" borderId="16" xfId="0" applyFont="1" applyBorder="1" applyAlignment="1">
      <alignment horizontal="right" vertical="center"/>
    </xf>
    <xf numFmtId="0" fontId="0" fillId="27" borderId="20" xfId="0" applyFill="1" applyBorder="1" applyAlignment="1">
      <alignment vertical="center"/>
    </xf>
    <xf numFmtId="0" fontId="25" fillId="27" borderId="18" xfId="0" applyFont="1" applyFill="1" applyBorder="1" applyAlignment="1">
      <alignment vertical="center"/>
    </xf>
    <xf numFmtId="0" fontId="27" fillId="0" borderId="16" xfId="0" applyFont="1" applyBorder="1" applyAlignment="1">
      <alignment vertical="center"/>
    </xf>
    <xf numFmtId="0" fontId="39" fillId="0" borderId="16" xfId="0" applyFont="1" applyBorder="1" applyAlignment="1">
      <alignment horizontal="justify" vertical="center"/>
    </xf>
    <xf numFmtId="0" fontId="27" fillId="27" borderId="16" xfId="0" applyFont="1" applyFill="1" applyBorder="1" applyAlignment="1">
      <alignment horizontal="center" vertical="center"/>
    </xf>
    <xf numFmtId="0" fontId="55" fillId="0" borderId="15" xfId="0" applyFont="1" applyBorder="1" applyAlignment="1">
      <alignment horizontal="center" vertical="center" wrapText="1"/>
    </xf>
    <xf numFmtId="0" fontId="55" fillId="0" borderId="21" xfId="0" applyFont="1" applyBorder="1" applyAlignment="1">
      <alignment horizontal="center" vertical="center"/>
    </xf>
    <xf numFmtId="0" fontId="55" fillId="0" borderId="0" xfId="0" applyFont="1" applyAlignment="1">
      <alignment horizontal="center" vertical="center"/>
    </xf>
    <xf numFmtId="0" fontId="55" fillId="0" borderId="14" xfId="0" applyFont="1" applyBorder="1" applyAlignment="1">
      <alignment horizontal="center" vertical="center"/>
    </xf>
    <xf numFmtId="0" fontId="55" fillId="0" borderId="22" xfId="0" applyFont="1" applyBorder="1" applyAlignment="1">
      <alignment horizontal="center" vertical="center" wrapText="1"/>
    </xf>
    <xf numFmtId="0" fontId="55" fillId="0" borderId="23" xfId="0" applyFont="1" applyBorder="1" applyAlignment="1">
      <alignment horizontal="center" vertical="center" wrapText="1"/>
    </xf>
    <xf numFmtId="0" fontId="15" fillId="0" borderId="15" xfId="0" applyFont="1" applyBorder="1" applyAlignment="1">
      <alignment horizontal="center"/>
    </xf>
    <xf numFmtId="0" fontId="0" fillId="0" borderId="23" xfId="0" applyBorder="1" applyAlignment="1">
      <alignment horizontal="center"/>
    </xf>
    <xf numFmtId="0" fontId="57" fillId="0" borderId="24" xfId="0" applyFont="1" applyBorder="1" applyAlignment="1">
      <alignment horizontal="center"/>
    </xf>
    <xf numFmtId="0" fontId="57" fillId="0" borderId="15" xfId="0" applyFont="1" applyBorder="1" applyAlignment="1">
      <alignment horizontal="center"/>
    </xf>
    <xf numFmtId="0" fontId="0" fillId="0" borderId="23" xfId="0" applyBorder="1" applyAlignment="1">
      <alignment/>
    </xf>
    <xf numFmtId="0" fontId="58" fillId="0" borderId="25" xfId="0" applyFont="1" applyBorder="1" applyAlignment="1">
      <alignment horizontal="center"/>
    </xf>
    <xf numFmtId="0" fontId="59" fillId="0" borderId="15" xfId="0" applyFont="1" applyBorder="1" applyAlignment="1">
      <alignment horizontal="center"/>
    </xf>
    <xf numFmtId="49" fontId="59" fillId="0" borderId="15" xfId="0" applyNumberFormat="1" applyFont="1" applyBorder="1" applyAlignment="1">
      <alignment horizontal="center"/>
    </xf>
    <xf numFmtId="49" fontId="59" fillId="0" borderId="24" xfId="0" applyNumberFormat="1" applyFont="1" applyBorder="1" applyAlignment="1">
      <alignment horizontal="center"/>
    </xf>
    <xf numFmtId="0" fontId="59" fillId="0" borderId="23" xfId="0" applyFont="1" applyBorder="1" applyAlignment="1">
      <alignment horizontal="center"/>
    </xf>
    <xf numFmtId="0" fontId="58" fillId="0" borderId="26" xfId="0" applyFont="1" applyBorder="1" applyAlignment="1">
      <alignment horizontal="center"/>
    </xf>
    <xf numFmtId="0" fontId="59" fillId="0" borderId="27" xfId="0" applyFont="1" applyBorder="1" applyAlignment="1">
      <alignment horizontal="center"/>
    </xf>
    <xf numFmtId="0" fontId="59" fillId="0" borderId="25" xfId="0" applyFont="1" applyBorder="1" applyAlignment="1">
      <alignment horizontal="center"/>
    </xf>
    <xf numFmtId="0" fontId="60" fillId="0" borderId="15" xfId="0" applyFont="1" applyBorder="1" applyAlignment="1">
      <alignment horizontal="center" vertical="center"/>
    </xf>
    <xf numFmtId="0" fontId="61" fillId="0" borderId="15" xfId="0" applyFont="1" applyBorder="1" applyAlignment="1">
      <alignment horizontal="center"/>
    </xf>
    <xf numFmtId="0" fontId="61" fillId="0" borderId="24" xfId="0" applyFont="1" applyBorder="1" applyAlignment="1">
      <alignment horizontal="center"/>
    </xf>
    <xf numFmtId="0" fontId="0" fillId="0" borderId="27" xfId="0" applyBorder="1" applyAlignment="1">
      <alignment horizontal="center"/>
    </xf>
    <xf numFmtId="0" fontId="59" fillId="0" borderId="15" xfId="0" applyFont="1" applyBorder="1" applyAlignment="1">
      <alignment horizontal="center" vertical="center"/>
    </xf>
    <xf numFmtId="49" fontId="0" fillId="28" borderId="15" xfId="0" applyNumberFormat="1" applyFill="1" applyBorder="1" applyAlignment="1">
      <alignment horizontal="center"/>
    </xf>
    <xf numFmtId="0" fontId="15" fillId="28" borderId="15" xfId="0" applyFont="1" applyFill="1" applyBorder="1" applyAlignment="1">
      <alignment horizontal="center"/>
    </xf>
    <xf numFmtId="0" fontId="0" fillId="0" borderId="15" xfId="0" applyBorder="1" applyAlignment="1">
      <alignment horizontal="center"/>
    </xf>
    <xf numFmtId="2" fontId="15" fillId="28" borderId="15" xfId="0" applyNumberFormat="1" applyFont="1" applyFill="1" applyBorder="1" applyAlignment="1">
      <alignment horizontal="center"/>
    </xf>
    <xf numFmtId="0" fontId="15" fillId="0" borderId="0" xfId="0" applyFont="1" applyAlignment="1">
      <alignment horizontal="center"/>
    </xf>
    <xf numFmtId="0" fontId="59" fillId="0" borderId="25" xfId="0" applyFont="1" applyBorder="1" applyAlignment="1">
      <alignment horizontal="center" vertical="center"/>
    </xf>
    <xf numFmtId="0" fontId="0" fillId="0" borderId="25" xfId="0" applyBorder="1" applyAlignment="1">
      <alignment horizontal="center"/>
    </xf>
    <xf numFmtId="2" fontId="0" fillId="0" borderId="23" xfId="0" applyNumberFormat="1" applyBorder="1" applyAlignment="1">
      <alignment horizontal="center"/>
    </xf>
    <xf numFmtId="0" fontId="0" fillId="0" borderId="22" xfId="0" applyBorder="1" applyAlignment="1">
      <alignment horizontal="center"/>
    </xf>
    <xf numFmtId="2" fontId="0" fillId="0" borderId="27" xfId="0" applyNumberFormat="1" applyBorder="1" applyAlignment="1">
      <alignment horizontal="center"/>
    </xf>
    <xf numFmtId="0" fontId="0" fillId="0" borderId="28" xfId="0" applyBorder="1" applyAlignment="1">
      <alignment horizontal="center"/>
    </xf>
    <xf numFmtId="2" fontId="0" fillId="0" borderId="0" xfId="0" applyNumberFormat="1" applyAlignment="1">
      <alignment/>
    </xf>
    <xf numFmtId="0" fontId="0" fillId="27" borderId="22" xfId="0" applyFill="1" applyBorder="1" applyAlignment="1">
      <alignment horizontal="center" vertical="center"/>
    </xf>
    <xf numFmtId="0" fontId="0" fillId="27" borderId="15" xfId="0" applyFill="1" applyBorder="1" applyAlignment="1">
      <alignment horizontal="center" vertical="center"/>
    </xf>
    <xf numFmtId="0" fontId="0" fillId="29" borderId="15" xfId="0" applyFill="1" applyBorder="1" applyAlignment="1">
      <alignment vertical="center"/>
    </xf>
    <xf numFmtId="0" fontId="26" fillId="0" borderId="0" xfId="0" applyFont="1" applyBorder="1" applyAlignment="1" applyProtection="1">
      <alignment vertical="center"/>
      <protection locked="0"/>
    </xf>
    <xf numFmtId="0" fontId="26" fillId="0" borderId="25" xfId="0" applyFont="1" applyBorder="1" applyAlignment="1" applyProtection="1">
      <alignment vertical="center"/>
      <protection locked="0"/>
    </xf>
    <xf numFmtId="0" fontId="0" fillId="0" borderId="18" xfId="0" applyBorder="1" applyAlignment="1">
      <alignment/>
    </xf>
    <xf numFmtId="0" fontId="0" fillId="0" borderId="29" xfId="0" applyBorder="1" applyAlignment="1">
      <alignment vertical="center"/>
    </xf>
    <xf numFmtId="0" fontId="0" fillId="0" borderId="20" xfId="0" applyBorder="1" applyAlignment="1">
      <alignment vertical="center"/>
    </xf>
    <xf numFmtId="0" fontId="51" fillId="0" borderId="29" xfId="0" applyFont="1" applyBorder="1" applyAlignment="1">
      <alignment horizontal="center" wrapText="1"/>
    </xf>
    <xf numFmtId="0" fontId="0" fillId="0" borderId="0" xfId="0" applyBorder="1" applyAlignment="1">
      <alignment horizontal="center" vertical="center"/>
    </xf>
    <xf numFmtId="2" fontId="0" fillId="30" borderId="0" xfId="0" applyNumberFormat="1" applyFill="1" applyAlignment="1">
      <alignment/>
    </xf>
    <xf numFmtId="0" fontId="19" fillId="0" borderId="0" xfId="0" applyFont="1" applyAlignment="1">
      <alignment horizontal="center"/>
    </xf>
    <xf numFmtId="0" fontId="0" fillId="0" borderId="0" xfId="0" applyFont="1" applyFill="1" applyBorder="1" applyAlignment="1">
      <alignment horizontal="center"/>
    </xf>
    <xf numFmtId="0" fontId="18" fillId="0" borderId="0" xfId="0" applyFont="1" applyAlignment="1">
      <alignment horizontal="right"/>
    </xf>
    <xf numFmtId="0" fontId="0" fillId="0" borderId="0" xfId="0" applyAlignment="1">
      <alignment horizontal="right"/>
    </xf>
    <xf numFmtId="0" fontId="0" fillId="0" borderId="0" xfId="0" applyFill="1" applyBorder="1" applyAlignment="1" applyProtection="1">
      <alignment vertical="top"/>
      <protection/>
    </xf>
    <xf numFmtId="14" fontId="51" fillId="0" borderId="15" xfId="0" applyNumberFormat="1" applyFont="1" applyBorder="1" applyAlignment="1" applyProtection="1">
      <alignment/>
      <protection locked="0"/>
    </xf>
    <xf numFmtId="0" fontId="51" fillId="0" borderId="15" xfId="0" applyFont="1" applyBorder="1" applyAlignment="1" applyProtection="1">
      <alignment/>
      <protection locked="0"/>
    </xf>
    <xf numFmtId="0" fontId="22" fillId="0" borderId="21" xfId="0" applyFont="1" applyFill="1" applyBorder="1" applyAlignment="1" applyProtection="1">
      <alignment horizontal="center" vertical="center" wrapText="1"/>
      <protection locked="0"/>
    </xf>
    <xf numFmtId="0" fontId="22" fillId="0" borderId="30"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0" fillId="23" borderId="31" xfId="0" applyNumberFormat="1" applyFill="1" applyBorder="1" applyAlignment="1" applyProtection="1">
      <alignment horizontal="left" vertical="top" wrapText="1"/>
      <protection/>
    </xf>
    <xf numFmtId="49" fontId="0" fillId="23" borderId="32" xfId="0" applyNumberFormat="1" applyFill="1" applyBorder="1" applyAlignment="1" applyProtection="1">
      <alignment horizontal="left" vertical="top" wrapText="1"/>
      <protection/>
    </xf>
    <xf numFmtId="49" fontId="0" fillId="23" borderId="33" xfId="0" applyNumberFormat="1" applyFill="1" applyBorder="1" applyAlignment="1" applyProtection="1">
      <alignment horizontal="left" vertical="top" wrapText="1"/>
      <protection/>
    </xf>
    <xf numFmtId="49" fontId="0" fillId="23" borderId="34" xfId="0" applyNumberFormat="1" applyFill="1" applyBorder="1" applyAlignment="1" applyProtection="1">
      <alignment horizontal="left" vertical="top" wrapText="1"/>
      <protection/>
    </xf>
    <xf numFmtId="49" fontId="0" fillId="23" borderId="0" xfId="0" applyNumberFormat="1" applyFill="1" applyBorder="1" applyAlignment="1" applyProtection="1">
      <alignment horizontal="left" vertical="top" wrapText="1"/>
      <protection/>
    </xf>
    <xf numFmtId="49" fontId="0" fillId="23" borderId="35" xfId="0" applyNumberFormat="1" applyFill="1" applyBorder="1" applyAlignment="1" applyProtection="1">
      <alignment horizontal="left" vertical="top" wrapText="1"/>
      <protection/>
    </xf>
    <xf numFmtId="49" fontId="0" fillId="23" borderId="17" xfId="0" applyNumberFormat="1" applyFill="1" applyBorder="1" applyAlignment="1" applyProtection="1">
      <alignment horizontal="left" vertical="top" wrapText="1"/>
      <protection/>
    </xf>
    <xf numFmtId="49" fontId="0" fillId="23" borderId="36" xfId="0" applyNumberFormat="1" applyFill="1" applyBorder="1" applyAlignment="1" applyProtection="1">
      <alignment horizontal="left" vertical="top" wrapText="1"/>
      <protection/>
    </xf>
    <xf numFmtId="49" fontId="0" fillId="23" borderId="37" xfId="0" applyNumberFormat="1" applyFill="1" applyBorder="1" applyAlignment="1" applyProtection="1">
      <alignment horizontal="left" vertical="top" wrapText="1"/>
      <protection/>
    </xf>
    <xf numFmtId="0" fontId="32" fillId="23" borderId="10" xfId="0" applyFont="1" applyFill="1" applyBorder="1" applyAlignment="1" applyProtection="1">
      <alignment horizontal="center" vertical="center" wrapText="1"/>
      <protection locked="0"/>
    </xf>
    <xf numFmtId="0" fontId="32" fillId="23" borderId="38" xfId="0" applyFont="1" applyFill="1" applyBorder="1" applyAlignment="1" applyProtection="1">
      <alignment horizontal="center" vertical="center" wrapText="1"/>
      <protection/>
    </xf>
    <xf numFmtId="0" fontId="32" fillId="23" borderId="39" xfId="0" applyFont="1" applyFill="1" applyBorder="1" applyAlignment="1" applyProtection="1">
      <alignment horizontal="center" vertical="center" wrapText="1"/>
      <protection/>
    </xf>
    <xf numFmtId="0" fontId="44" fillId="0" borderId="40"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43" xfId="0" applyFont="1" applyBorder="1" applyAlignment="1">
      <alignment horizontal="center" vertical="center" wrapText="1"/>
    </xf>
    <xf numFmtId="0" fontId="26" fillId="30" borderId="21" xfId="0" applyFont="1" applyFill="1" applyBorder="1" applyAlignment="1">
      <alignment horizontal="left" vertical="center" wrapText="1"/>
    </xf>
    <xf numFmtId="0" fontId="26" fillId="30" borderId="30" xfId="0" applyFont="1" applyFill="1" applyBorder="1" applyAlignment="1">
      <alignment horizontal="left" vertical="center" wrapText="1"/>
    </xf>
    <xf numFmtId="0" fontId="26" fillId="30" borderId="24" xfId="0" applyFont="1" applyFill="1" applyBorder="1" applyAlignment="1">
      <alignment horizontal="left" vertical="center" wrapText="1"/>
    </xf>
    <xf numFmtId="0" fontId="32" fillId="23" borderId="44" xfId="0" applyFont="1" applyFill="1" applyBorder="1" applyAlignment="1" applyProtection="1">
      <alignment horizontal="center" vertical="top" wrapText="1"/>
      <protection/>
    </xf>
    <xf numFmtId="0" fontId="32" fillId="23" borderId="45" xfId="0" applyFont="1" applyFill="1" applyBorder="1" applyAlignment="1" applyProtection="1">
      <alignment horizontal="center" vertical="top" wrapText="1"/>
      <protection/>
    </xf>
    <xf numFmtId="0" fontId="51" fillId="29" borderId="46" xfId="0" applyFont="1" applyFill="1" applyBorder="1" applyAlignment="1">
      <alignment horizontal="left" vertical="center" wrapText="1"/>
    </xf>
    <xf numFmtId="0" fontId="51" fillId="29" borderId="11" xfId="0" applyFont="1" applyFill="1" applyBorder="1" applyAlignment="1">
      <alignment horizontal="left" vertical="center" wrapText="1"/>
    </xf>
    <xf numFmtId="0" fontId="51" fillId="29" borderId="45" xfId="0" applyFont="1" applyFill="1" applyBorder="1" applyAlignment="1">
      <alignment horizontal="left" vertical="center" wrapText="1"/>
    </xf>
    <xf numFmtId="0" fontId="32" fillId="23" borderId="10" xfId="0" applyFont="1" applyFill="1" applyBorder="1" applyAlignment="1" applyProtection="1">
      <alignment horizontal="center" vertical="top" wrapText="1"/>
      <protection locked="0"/>
    </xf>
    <xf numFmtId="0" fontId="51" fillId="0" borderId="29" xfId="0" applyFont="1" applyBorder="1" applyAlignment="1">
      <alignment horizontal="center" vertical="center" wrapText="1"/>
    </xf>
    <xf numFmtId="0" fontId="0" fillId="27" borderId="22" xfId="0" applyFill="1" applyBorder="1" applyAlignment="1">
      <alignment horizontal="center" vertical="center"/>
    </xf>
    <xf numFmtId="0" fontId="0" fillId="27" borderId="23" xfId="0" applyFill="1" applyBorder="1" applyAlignment="1">
      <alignment horizontal="center" vertical="center"/>
    </xf>
    <xf numFmtId="0" fontId="0" fillId="29" borderId="22" xfId="0" applyFill="1" applyBorder="1" applyAlignment="1">
      <alignment horizontal="center" vertical="center"/>
    </xf>
    <xf numFmtId="0" fontId="0" fillId="29" borderId="27" xfId="0" applyFill="1" applyBorder="1" applyAlignment="1">
      <alignment horizontal="center" vertical="center"/>
    </xf>
    <xf numFmtId="0" fontId="51" fillId="27" borderId="46" xfId="0" applyFont="1" applyFill="1" applyBorder="1" applyAlignment="1">
      <alignment horizontal="left" vertical="center" wrapText="1"/>
    </xf>
    <xf numFmtId="0" fontId="51" fillId="27" borderId="11" xfId="0" applyFont="1" applyFill="1" applyBorder="1" applyAlignment="1">
      <alignment horizontal="left" vertical="center" wrapText="1"/>
    </xf>
    <xf numFmtId="0" fontId="51" fillId="27" borderId="45" xfId="0" applyFont="1" applyFill="1" applyBorder="1" applyAlignment="1">
      <alignment horizontal="left" vertical="center" wrapText="1"/>
    </xf>
    <xf numFmtId="0" fontId="0" fillId="27" borderId="15" xfId="0" applyFill="1" applyBorder="1" applyAlignment="1">
      <alignment horizontal="center" vertical="center"/>
    </xf>
    <xf numFmtId="0" fontId="28" fillId="30" borderId="46" xfId="0" applyFont="1" applyFill="1" applyBorder="1" applyAlignment="1">
      <alignment horizontal="left" vertical="center" wrapText="1"/>
    </xf>
    <xf numFmtId="0" fontId="28" fillId="30" borderId="11" xfId="0" applyFont="1" applyFill="1" applyBorder="1" applyAlignment="1">
      <alignment horizontal="left" vertical="center" wrapText="1"/>
    </xf>
    <xf numFmtId="0" fontId="28" fillId="30" borderId="45" xfId="0" applyFont="1" applyFill="1" applyBorder="1" applyAlignment="1">
      <alignment horizontal="left" vertical="center" wrapText="1"/>
    </xf>
    <xf numFmtId="0" fontId="40" fillId="0" borderId="47" xfId="0" applyFont="1" applyBorder="1" applyAlignment="1">
      <alignment vertical="center" wrapText="1"/>
    </xf>
    <xf numFmtId="0" fontId="40" fillId="0" borderId="48" xfId="0" applyFont="1" applyBorder="1" applyAlignment="1">
      <alignment vertical="center" wrapText="1"/>
    </xf>
    <xf numFmtId="0" fontId="51" fillId="27" borderId="49" xfId="0" applyFont="1" applyFill="1" applyBorder="1" applyAlignment="1">
      <alignment horizontal="left" vertical="center" wrapText="1"/>
    </xf>
    <xf numFmtId="0" fontId="51" fillId="27" borderId="50" xfId="0" applyFont="1" applyFill="1" applyBorder="1" applyAlignment="1">
      <alignment horizontal="left" vertical="center" wrapText="1"/>
    </xf>
    <xf numFmtId="0" fontId="51" fillId="27" borderId="51" xfId="0" applyFont="1" applyFill="1" applyBorder="1" applyAlignment="1">
      <alignment horizontal="left" vertical="center" wrapText="1"/>
    </xf>
    <xf numFmtId="0" fontId="40" fillId="0" borderId="0" xfId="0" applyFont="1" applyAlignment="1">
      <alignment vertical="center" wrapText="1"/>
    </xf>
    <xf numFmtId="0" fontId="9" fillId="0" borderId="29" xfId="0" applyFont="1" applyBorder="1" applyAlignment="1">
      <alignment vertical="center" wrapText="1"/>
    </xf>
    <xf numFmtId="0" fontId="9" fillId="0" borderId="20" xfId="0" applyFont="1" applyBorder="1" applyAlignment="1">
      <alignment vertical="center" wrapText="1"/>
    </xf>
    <xf numFmtId="0" fontId="42" fillId="25" borderId="52" xfId="0" applyFont="1" applyFill="1" applyBorder="1" applyAlignment="1">
      <alignment horizontal="center" vertical="center" wrapText="1"/>
    </xf>
    <xf numFmtId="0" fontId="42" fillId="25" borderId="53" xfId="0" applyFont="1" applyFill="1" applyBorder="1" applyAlignment="1">
      <alignment horizontal="center" vertical="center" wrapText="1"/>
    </xf>
    <xf numFmtId="0" fontId="41" fillId="25" borderId="54" xfId="0" applyFont="1" applyFill="1" applyBorder="1" applyAlignment="1">
      <alignment horizontal="center" vertical="center" wrapText="1"/>
    </xf>
    <xf numFmtId="0" fontId="41" fillId="25" borderId="53" xfId="0" applyFont="1" applyFill="1" applyBorder="1" applyAlignment="1">
      <alignment horizontal="center" vertical="center" wrapText="1"/>
    </xf>
    <xf numFmtId="0" fontId="42" fillId="0" borderId="29" xfId="0" applyFont="1" applyBorder="1" applyAlignment="1">
      <alignment vertical="center" wrapText="1"/>
    </xf>
    <xf numFmtId="0" fontId="42" fillId="0" borderId="20" xfId="0" applyFont="1" applyBorder="1" applyAlignment="1">
      <alignment vertical="center" wrapText="1"/>
    </xf>
    <xf numFmtId="0" fontId="40" fillId="0" borderId="54" xfId="0" applyFont="1" applyBorder="1" applyAlignment="1">
      <alignment vertical="center" wrapText="1"/>
    </xf>
    <xf numFmtId="0" fontId="40" fillId="0" borderId="53" xfId="0" applyFont="1" applyBorder="1" applyAlignment="1">
      <alignment vertical="center" wrapText="1"/>
    </xf>
    <xf numFmtId="0" fontId="40" fillId="0" borderId="55" xfId="0" applyFont="1" applyBorder="1" applyAlignment="1">
      <alignment vertical="center" wrapText="1"/>
    </xf>
    <xf numFmtId="0" fontId="40" fillId="0" borderId="56" xfId="0" applyFont="1" applyBorder="1" applyAlignment="1">
      <alignment vertical="center" wrapText="1"/>
    </xf>
    <xf numFmtId="0" fontId="40" fillId="0" borderId="57" xfId="0" applyFont="1" applyBorder="1" applyAlignment="1">
      <alignment vertical="center" wrapText="1"/>
    </xf>
    <xf numFmtId="0" fontId="40" fillId="0" borderId="13" xfId="0" applyFont="1" applyBorder="1" applyAlignment="1">
      <alignment vertical="center" wrapText="1"/>
    </xf>
    <xf numFmtId="0" fontId="40" fillId="0" borderId="58" xfId="0" applyFont="1" applyBorder="1" applyAlignment="1">
      <alignment vertical="center" wrapText="1"/>
    </xf>
    <xf numFmtId="0" fontId="42" fillId="0" borderId="59"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60"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53" xfId="0" applyFont="1" applyBorder="1" applyAlignment="1">
      <alignment horizontal="center" vertical="center" wrapText="1"/>
    </xf>
    <xf numFmtId="0" fontId="40" fillId="0" borderId="61" xfId="0" applyFont="1" applyBorder="1" applyAlignment="1">
      <alignment vertical="center" wrapText="1"/>
    </xf>
    <xf numFmtId="0" fontId="40" fillId="0" borderId="32" xfId="0" applyFont="1" applyBorder="1" applyAlignment="1">
      <alignment vertical="center" wrapText="1"/>
    </xf>
    <xf numFmtId="0" fontId="40" fillId="0" borderId="62" xfId="0" applyFont="1" applyBorder="1" applyAlignment="1">
      <alignment vertical="center" wrapText="1"/>
    </xf>
    <xf numFmtId="0" fontId="42" fillId="0" borderId="63"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64" xfId="0" applyFont="1" applyBorder="1" applyAlignment="1">
      <alignment horizontal="center" vertical="center" wrapText="1"/>
    </xf>
    <xf numFmtId="0" fontId="41" fillId="0" borderId="55"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57" xfId="0" applyFont="1" applyBorder="1" applyAlignment="1">
      <alignment horizontal="center" vertical="center" wrapText="1"/>
    </xf>
    <xf numFmtId="0" fontId="41" fillId="0" borderId="13" xfId="0" applyFont="1" applyBorder="1" applyAlignment="1">
      <alignment horizontal="center" vertical="center" wrapText="1"/>
    </xf>
    <xf numFmtId="0" fontId="42" fillId="0" borderId="6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62" xfId="0" applyFont="1" applyBorder="1" applyAlignment="1">
      <alignment horizontal="center" vertical="center" wrapText="1"/>
    </xf>
    <xf numFmtId="0" fontId="42" fillId="0" borderId="65"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42" fillId="0" borderId="68" xfId="0" applyFont="1" applyBorder="1" applyAlignment="1">
      <alignment horizontal="center" vertical="center" wrapText="1"/>
    </xf>
    <xf numFmtId="0" fontId="42" fillId="0" borderId="69" xfId="0" applyFont="1" applyBorder="1" applyAlignment="1">
      <alignment horizontal="center" vertical="center" wrapText="1"/>
    </xf>
    <xf numFmtId="0" fontId="42" fillId="0" borderId="70" xfId="0" applyFont="1" applyBorder="1" applyAlignment="1">
      <alignment horizontal="center" vertical="center" wrapText="1"/>
    </xf>
    <xf numFmtId="0" fontId="9" fillId="0" borderId="69" xfId="0" applyFont="1" applyBorder="1" applyAlignment="1">
      <alignment vertical="center" wrapText="1"/>
    </xf>
    <xf numFmtId="0" fontId="9" fillId="0" borderId="71" xfId="0" applyFont="1" applyBorder="1" applyAlignment="1">
      <alignment vertical="center" wrapText="1"/>
    </xf>
    <xf numFmtId="0" fontId="42" fillId="0" borderId="18" xfId="0" applyFont="1" applyBorder="1" applyAlignment="1">
      <alignment horizontal="center" vertical="center" wrapText="1"/>
    </xf>
    <xf numFmtId="0" fontId="42" fillId="0" borderId="20"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72" xfId="0" applyFont="1" applyBorder="1" applyAlignment="1">
      <alignment horizontal="center" vertical="center" wrapText="1"/>
    </xf>
    <xf numFmtId="0" fontId="41" fillId="31" borderId="57" xfId="0" applyFont="1" applyFill="1" applyBorder="1" applyAlignment="1">
      <alignment horizontal="center" vertical="center" wrapText="1"/>
    </xf>
    <xf numFmtId="0" fontId="41" fillId="31" borderId="73" xfId="0" applyFont="1" applyFill="1" applyBorder="1" applyAlignment="1">
      <alignment horizontal="center" vertical="center" wrapText="1"/>
    </xf>
    <xf numFmtId="0" fontId="41" fillId="31" borderId="13" xfId="0" applyFont="1" applyFill="1" applyBorder="1" applyAlignment="1">
      <alignment horizontal="center" vertical="center" wrapText="1"/>
    </xf>
    <xf numFmtId="0" fontId="40" fillId="0" borderId="72" xfId="0" applyFont="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42" fillId="0" borderId="74" xfId="0" applyFont="1" applyBorder="1" applyAlignment="1">
      <alignment horizontal="center" vertical="center" wrapText="1"/>
    </xf>
    <xf numFmtId="0" fontId="42" fillId="0" borderId="73" xfId="0" applyFont="1" applyBorder="1" applyAlignment="1">
      <alignment horizontal="center" vertical="center" wrapText="1"/>
    </xf>
    <xf numFmtId="0" fontId="42" fillId="0" borderId="13" xfId="0" applyFont="1" applyBorder="1" applyAlignment="1">
      <alignment horizontal="center" vertical="center" wrapText="1"/>
    </xf>
    <xf numFmtId="0" fontId="41" fillId="25" borderId="57" xfId="0" applyFont="1" applyFill="1" applyBorder="1" applyAlignment="1">
      <alignment horizontal="center" vertical="center" wrapText="1"/>
    </xf>
    <xf numFmtId="0" fontId="41" fillId="25"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1" fillId="0" borderId="0" xfId="0" applyFont="1" applyFill="1" applyBorder="1" applyAlignment="1">
      <alignment vertical="center" wrapText="1"/>
    </xf>
    <xf numFmtId="0" fontId="40" fillId="0" borderId="0" xfId="0" applyFont="1" applyFill="1" applyBorder="1" applyAlignment="1">
      <alignment vertical="center" wrapText="1"/>
    </xf>
    <xf numFmtId="0" fontId="9" fillId="0" borderId="0" xfId="0" applyFont="1" applyFill="1" applyBorder="1" applyAlignment="1">
      <alignment vertical="center" wrapText="1"/>
    </xf>
    <xf numFmtId="0" fontId="41"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9" fillId="0" borderId="0" xfId="0" applyFont="1" applyFill="1" applyBorder="1" applyAlignment="1">
      <alignment horizontal="left" vertical="center" wrapText="1" indent="2"/>
    </xf>
    <xf numFmtId="0" fontId="42" fillId="0" borderId="0" xfId="0" applyFont="1" applyFill="1" applyBorder="1" applyAlignment="1">
      <alignment vertical="center" wrapText="1"/>
    </xf>
    <xf numFmtId="0" fontId="0" fillId="0" borderId="0" xfId="0" applyFill="1" applyBorder="1" applyAlignment="1">
      <alignment vertical="center" wrapText="1"/>
    </xf>
    <xf numFmtId="0" fontId="9" fillId="0" borderId="0" xfId="0" applyFont="1" applyFill="1" applyBorder="1" applyAlignment="1">
      <alignment horizontal="center" vertical="center" wrapText="1"/>
    </xf>
    <xf numFmtId="0" fontId="42" fillId="0" borderId="0" xfId="0" applyFont="1" applyFill="1" applyBorder="1" applyAlignment="1">
      <alignment horizontal="justify" vertical="center" wrapText="1"/>
    </xf>
    <xf numFmtId="0" fontId="42" fillId="0" borderId="0" xfId="0" applyFont="1" applyFill="1" applyBorder="1" applyAlignment="1">
      <alignment horizontal="left" vertical="center" wrapText="1" indent="1"/>
    </xf>
    <xf numFmtId="0" fontId="30" fillId="0" borderId="0" xfId="0" applyFont="1" applyFill="1" applyBorder="1" applyAlignment="1">
      <alignment horizontal="center" vertical="center"/>
    </xf>
    <xf numFmtId="0" fontId="23" fillId="24" borderId="10" xfId="0" applyFont="1" applyFill="1" applyBorder="1" applyAlignment="1">
      <alignment horizontal="left" vertical="center" wrapText="1"/>
    </xf>
    <xf numFmtId="0" fontId="22" fillId="32" borderId="75" xfId="0" applyFont="1" applyFill="1" applyBorder="1" applyAlignment="1">
      <alignment horizontal="center" vertical="center" wrapText="1"/>
    </xf>
    <xf numFmtId="0" fontId="20" fillId="0" borderId="10" xfId="0" applyFont="1" applyBorder="1" applyAlignment="1">
      <alignment horizontal="center" vertical="center"/>
    </xf>
    <xf numFmtId="0" fontId="26" fillId="0" borderId="0" xfId="0" applyFont="1" applyBorder="1" applyAlignment="1">
      <alignment horizontal="right" vertical="center"/>
    </xf>
    <xf numFmtId="0" fontId="24" fillId="23" borderId="21" xfId="0" applyFont="1" applyFill="1" applyBorder="1" applyAlignment="1" applyProtection="1">
      <alignment horizontal="center" vertical="center"/>
      <protection locked="0"/>
    </xf>
    <xf numFmtId="0" fontId="24" fillId="23" borderId="30" xfId="0" applyFont="1" applyFill="1" applyBorder="1" applyAlignment="1" applyProtection="1">
      <alignment horizontal="center" vertical="center"/>
      <protection locked="0"/>
    </xf>
    <xf numFmtId="0" fontId="24" fillId="23" borderId="24" xfId="0" applyFont="1" applyFill="1" applyBorder="1" applyAlignment="1" applyProtection="1">
      <alignment horizontal="center" vertical="center"/>
      <protection locked="0"/>
    </xf>
    <xf numFmtId="14" fontId="29" fillId="23" borderId="10" xfId="0" applyNumberFormat="1" applyFont="1" applyFill="1" applyBorder="1" applyAlignment="1" applyProtection="1">
      <alignment horizontal="center" vertical="center"/>
      <protection locked="0"/>
    </xf>
    <xf numFmtId="0" fontId="27" fillId="0" borderId="0" xfId="0" applyFont="1" applyFill="1" applyBorder="1" applyAlignment="1">
      <alignment horizontal="right" vertical="top" wrapText="1"/>
    </xf>
    <xf numFmtId="0" fontId="27" fillId="0" borderId="76" xfId="0" applyFont="1" applyFill="1" applyBorder="1" applyAlignment="1">
      <alignment horizontal="right" vertical="top" wrapText="1"/>
    </xf>
    <xf numFmtId="164" fontId="29" fillId="23" borderId="10" xfId="0" applyNumberFormat="1" applyFont="1" applyFill="1" applyBorder="1" applyAlignment="1" applyProtection="1">
      <alignment horizontal="center" vertical="top" wrapText="1"/>
      <protection locked="0"/>
    </xf>
    <xf numFmtId="0" fontId="26" fillId="0" borderId="76" xfId="0" applyFont="1" applyBorder="1" applyAlignment="1">
      <alignment horizontal="right" vertical="center"/>
    </xf>
    <xf numFmtId="0" fontId="24" fillId="23" borderId="10" xfId="0" applyFont="1" applyFill="1" applyBorder="1" applyAlignment="1" applyProtection="1">
      <alignment horizontal="left" vertical="center"/>
      <protection locked="0"/>
    </xf>
    <xf numFmtId="0" fontId="28" fillId="0" borderId="76" xfId="0" applyFont="1" applyBorder="1" applyAlignment="1">
      <alignment horizontal="right" vertical="center"/>
    </xf>
    <xf numFmtId="0" fontId="27" fillId="0" borderId="0" xfId="0" applyFont="1" applyFill="1" applyBorder="1" applyAlignment="1">
      <alignment horizontal="center" vertical="center" wrapText="1"/>
    </xf>
    <xf numFmtId="0" fontId="30" fillId="0" borderId="10" xfId="0" applyFont="1" applyFill="1" applyBorder="1" applyAlignment="1">
      <alignment horizontal="center" vertical="center" wrapText="1"/>
    </xf>
    <xf numFmtId="164" fontId="31" fillId="0" borderId="75" xfId="0" applyNumberFormat="1" applyFont="1" applyBorder="1" applyAlignment="1" applyProtection="1">
      <alignment horizontal="center" vertical="center"/>
      <protection hidden="1"/>
    </xf>
    <xf numFmtId="164" fontId="31" fillId="0" borderId="42" xfId="0" applyNumberFormat="1" applyFont="1" applyBorder="1" applyAlignment="1" applyProtection="1">
      <alignment horizontal="center" vertical="center"/>
      <protection hidden="1"/>
    </xf>
    <xf numFmtId="164" fontId="29" fillId="23" borderId="10" xfId="0" applyNumberFormat="1" applyFont="1" applyFill="1" applyBorder="1" applyAlignment="1" applyProtection="1">
      <alignment horizontal="center" vertical="center" wrapText="1"/>
      <protection locked="0"/>
    </xf>
    <xf numFmtId="0" fontId="28" fillId="32" borderId="44" xfId="0" applyFont="1" applyFill="1" applyBorder="1" applyAlignment="1">
      <alignment horizontal="center" vertical="center" wrapText="1"/>
    </xf>
    <xf numFmtId="0" fontId="62" fillId="32" borderId="15" xfId="0" applyFont="1" applyFill="1" applyBorder="1" applyAlignment="1">
      <alignment horizontal="center" vertical="center" wrapText="1"/>
    </xf>
    <xf numFmtId="0" fontId="22" fillId="0" borderId="77" xfId="0" applyFont="1" applyFill="1" applyBorder="1" applyAlignment="1" applyProtection="1">
      <alignment horizontal="center" vertical="center" wrapText="1"/>
      <protection locked="0"/>
    </xf>
    <xf numFmtId="0" fontId="22" fillId="0" borderId="78" xfId="0" applyFont="1" applyFill="1" applyBorder="1" applyAlignment="1" applyProtection="1">
      <alignment horizontal="center" vertical="center" wrapText="1"/>
      <protection locked="0"/>
    </xf>
    <xf numFmtId="0" fontId="22" fillId="0" borderId="26" xfId="0" applyFont="1" applyFill="1" applyBorder="1" applyAlignment="1" applyProtection="1">
      <alignment horizontal="center" vertical="center" wrapText="1"/>
      <protection locked="0"/>
    </xf>
    <xf numFmtId="0" fontId="28" fillId="33" borderId="21" xfId="0" applyFont="1" applyFill="1" applyBorder="1" applyAlignment="1">
      <alignment horizontal="center" vertical="center" wrapText="1"/>
    </xf>
    <xf numFmtId="0" fontId="28" fillId="33" borderId="30" xfId="0" applyFont="1" applyFill="1" applyBorder="1" applyAlignment="1">
      <alignment horizontal="center" vertical="center" wrapText="1"/>
    </xf>
    <xf numFmtId="0" fontId="28" fillId="33" borderId="24" xfId="0" applyFont="1" applyFill="1" applyBorder="1" applyAlignment="1">
      <alignment horizontal="center" vertical="center" wrapText="1"/>
    </xf>
    <xf numFmtId="164" fontId="31" fillId="0" borderId="10" xfId="0" applyNumberFormat="1" applyFont="1" applyBorder="1" applyAlignment="1" applyProtection="1">
      <alignment horizontal="center" vertical="center"/>
      <protection hidden="1"/>
    </xf>
    <xf numFmtId="164" fontId="31" fillId="0" borderId="44" xfId="0" applyNumberFormat="1" applyFont="1" applyBorder="1" applyAlignment="1" applyProtection="1">
      <alignment horizontal="center" vertical="center"/>
      <protection hidden="1"/>
    </xf>
    <xf numFmtId="0" fontId="51" fillId="27" borderId="44" xfId="0" applyFont="1" applyFill="1" applyBorder="1" applyAlignment="1">
      <alignment horizontal="left" vertical="center" wrapText="1"/>
    </xf>
    <xf numFmtId="165" fontId="29" fillId="23" borderId="10" xfId="0" applyNumberFormat="1" applyFont="1" applyFill="1" applyBorder="1" applyAlignment="1" applyProtection="1">
      <alignment horizontal="center" vertical="center"/>
      <protection locked="0"/>
    </xf>
    <xf numFmtId="0" fontId="30" fillId="32" borderId="79" xfId="0" applyFont="1" applyFill="1" applyBorder="1" applyAlignment="1">
      <alignment horizontal="center" vertical="center"/>
    </xf>
    <xf numFmtId="0" fontId="30" fillId="32" borderId="75" xfId="0" applyFont="1" applyFill="1" applyBorder="1" applyAlignment="1">
      <alignment horizontal="center" vertical="center"/>
    </xf>
    <xf numFmtId="0" fontId="20" fillId="0" borderId="0" xfId="0" applyFont="1" applyBorder="1" applyAlignment="1">
      <alignment horizontal="center" vertical="center" wrapText="1"/>
    </xf>
    <xf numFmtId="0" fontId="28" fillId="30" borderId="44" xfId="0" applyFont="1" applyFill="1" applyBorder="1" applyAlignment="1">
      <alignment horizontal="left" vertical="center" wrapText="1"/>
    </xf>
    <xf numFmtId="0" fontId="28" fillId="30" borderId="80" xfId="0" applyFont="1" applyFill="1" applyBorder="1" applyAlignment="1">
      <alignment horizontal="left" vertical="center" wrapText="1"/>
    </xf>
    <xf numFmtId="0" fontId="32" fillId="23" borderId="10" xfId="0" applyFont="1" applyFill="1" applyBorder="1" applyAlignment="1" applyProtection="1">
      <alignment horizontal="center" vertical="top" wrapText="1"/>
      <protection/>
    </xf>
    <xf numFmtId="0" fontId="28" fillId="30" borderId="81" xfId="0" applyFont="1" applyFill="1" applyBorder="1" applyAlignment="1">
      <alignment horizontal="left" vertical="center" wrapText="1"/>
    </xf>
    <xf numFmtId="0" fontId="28" fillId="30" borderId="82" xfId="0" applyFont="1" applyFill="1" applyBorder="1" applyAlignment="1">
      <alignment horizontal="left" vertical="center" wrapText="1"/>
    </xf>
    <xf numFmtId="0" fontId="28" fillId="30" borderId="83" xfId="0" applyFont="1" applyFill="1" applyBorder="1" applyAlignment="1">
      <alignment horizontal="left" vertical="center" wrapText="1"/>
    </xf>
    <xf numFmtId="0" fontId="32" fillId="23" borderId="44" xfId="0" applyFont="1" applyFill="1" applyBorder="1" applyAlignment="1" applyProtection="1">
      <alignment horizontal="center" vertical="center" wrapText="1"/>
      <protection/>
    </xf>
    <xf numFmtId="0" fontId="32" fillId="23" borderId="45" xfId="0" applyFont="1" applyFill="1" applyBorder="1" applyAlignment="1" applyProtection="1">
      <alignment horizontal="center" vertical="center" wrapText="1"/>
      <protection/>
    </xf>
    <xf numFmtId="0" fontId="51" fillId="29" borderId="15" xfId="0" applyFont="1" applyFill="1" applyBorder="1" applyAlignment="1">
      <alignment horizontal="left" vertical="center" wrapText="1"/>
    </xf>
    <xf numFmtId="0" fontId="32" fillId="23" borderId="45" xfId="0" applyFont="1" applyFill="1" applyBorder="1" applyAlignment="1" applyProtection="1">
      <alignment horizontal="center" vertical="top" wrapText="1"/>
      <protection locked="0"/>
    </xf>
    <xf numFmtId="0" fontId="28" fillId="30" borderId="44" xfId="0" applyFont="1" applyFill="1" applyBorder="1" applyAlignment="1">
      <alignment vertical="center" wrapText="1"/>
    </xf>
    <xf numFmtId="0" fontId="28" fillId="30" borderId="11" xfId="0" applyFont="1" applyFill="1" applyBorder="1" applyAlignment="1">
      <alignment vertical="center" wrapText="1"/>
    </xf>
    <xf numFmtId="0" fontId="28" fillId="30" borderId="45" xfId="0" applyFont="1" applyFill="1" applyBorder="1" applyAlignment="1">
      <alignment vertical="center" wrapText="1"/>
    </xf>
    <xf numFmtId="0" fontId="51" fillId="27" borderId="10" xfId="0" applyFont="1" applyFill="1" applyBorder="1" applyAlignment="1">
      <alignment vertical="center" wrapText="1"/>
    </xf>
    <xf numFmtId="0" fontId="32" fillId="23" borderId="44" xfId="0" applyFont="1" applyFill="1" applyBorder="1" applyAlignment="1" applyProtection="1">
      <alignment horizontal="center" vertical="center"/>
      <protection locked="0"/>
    </xf>
    <xf numFmtId="0" fontId="32" fillId="23" borderId="45" xfId="0" applyFont="1" applyFill="1" applyBorder="1" applyAlignment="1" applyProtection="1">
      <alignment horizontal="center" vertical="center"/>
      <protection locked="0"/>
    </xf>
    <xf numFmtId="49" fontId="0" fillId="23" borderId="84" xfId="0" applyNumberFormat="1" applyFill="1" applyBorder="1" applyAlignment="1" applyProtection="1">
      <alignment horizontal="left" vertical="top" wrapText="1"/>
      <protection locked="0"/>
    </xf>
    <xf numFmtId="49" fontId="0" fillId="23" borderId="28" xfId="0" applyNumberFormat="1" applyFill="1" applyBorder="1" applyAlignment="1" applyProtection="1">
      <alignment horizontal="left" vertical="top" wrapText="1"/>
      <protection locked="0"/>
    </xf>
    <xf numFmtId="49" fontId="0" fillId="23" borderId="14" xfId="0" applyNumberFormat="1" applyFill="1" applyBorder="1" applyAlignment="1" applyProtection="1">
      <alignment horizontal="left" vertical="top" wrapText="1"/>
      <protection locked="0"/>
    </xf>
    <xf numFmtId="49" fontId="0" fillId="23" borderId="85" xfId="0" applyNumberFormat="1" applyFill="1" applyBorder="1" applyAlignment="1" applyProtection="1">
      <alignment horizontal="left" vertical="top" wrapText="1"/>
      <protection locked="0"/>
    </xf>
    <xf numFmtId="49" fontId="0" fillId="23" borderId="0" xfId="0" applyNumberFormat="1" applyFill="1" applyBorder="1" applyAlignment="1" applyProtection="1">
      <alignment horizontal="left" vertical="top" wrapText="1"/>
      <protection locked="0"/>
    </xf>
    <xf numFmtId="49" fontId="0" fillId="23" borderId="25" xfId="0" applyNumberFormat="1" applyFill="1" applyBorder="1" applyAlignment="1" applyProtection="1">
      <alignment horizontal="left" vertical="top" wrapText="1"/>
      <protection locked="0"/>
    </xf>
    <xf numFmtId="49" fontId="0" fillId="23" borderId="77" xfId="0" applyNumberFormat="1" applyFill="1" applyBorder="1" applyAlignment="1" applyProtection="1">
      <alignment horizontal="left" vertical="top" wrapText="1"/>
      <protection locked="0"/>
    </xf>
    <xf numFmtId="49" fontId="0" fillId="23" borderId="78" xfId="0" applyNumberFormat="1" applyFill="1" applyBorder="1" applyAlignment="1" applyProtection="1">
      <alignment horizontal="left" vertical="top" wrapText="1"/>
      <protection locked="0"/>
    </xf>
    <xf numFmtId="49" fontId="0" fillId="23" borderId="26" xfId="0" applyNumberFormat="1" applyFill="1" applyBorder="1" applyAlignment="1" applyProtection="1">
      <alignment horizontal="left" vertical="top" wrapText="1"/>
      <protection locked="0"/>
    </xf>
    <xf numFmtId="0" fontId="32" fillId="23" borderId="21" xfId="0" applyFont="1" applyFill="1" applyBorder="1" applyAlignment="1" applyProtection="1">
      <alignment horizontal="center" vertical="center" wrapText="1"/>
      <protection locked="0"/>
    </xf>
    <xf numFmtId="0" fontId="32" fillId="23" borderId="24" xfId="0" applyFont="1" applyFill="1" applyBorder="1" applyAlignment="1" applyProtection="1">
      <alignment horizontal="center" vertical="center" wrapText="1"/>
      <protection locked="0"/>
    </xf>
    <xf numFmtId="0" fontId="35" fillId="29" borderId="44" xfId="0" applyFont="1" applyFill="1" applyBorder="1" applyAlignment="1">
      <alignment horizontal="left" vertical="center" wrapText="1"/>
    </xf>
    <xf numFmtId="0" fontId="35" fillId="29" borderId="11" xfId="0" applyFont="1" applyFill="1" applyBorder="1" applyAlignment="1">
      <alignment horizontal="left" vertical="center" wrapText="1"/>
    </xf>
    <xf numFmtId="0" fontId="35" fillId="29" borderId="45" xfId="0" applyFont="1" applyFill="1" applyBorder="1" applyAlignment="1">
      <alignment horizontal="left" vertical="center" wrapText="1"/>
    </xf>
    <xf numFmtId="0" fontId="64" fillId="30" borderId="10" xfId="0" applyFont="1" applyFill="1" applyBorder="1" applyAlignment="1">
      <alignment horizontal="left" vertical="center" wrapText="1"/>
    </xf>
    <xf numFmtId="0" fontId="64" fillId="30" borderId="44" xfId="0" applyFont="1" applyFill="1" applyBorder="1" applyAlignment="1">
      <alignment horizontal="left" vertical="center" wrapText="1"/>
    </xf>
    <xf numFmtId="0" fontId="37" fillId="0" borderId="0" xfId="0" applyFont="1" applyBorder="1" applyAlignment="1">
      <alignment horizontal="left" vertical="center"/>
    </xf>
    <xf numFmtId="0" fontId="35" fillId="29" borderId="21" xfId="0" applyFont="1" applyFill="1" applyBorder="1" applyAlignment="1">
      <alignment horizontal="left" vertical="center" wrapText="1"/>
    </xf>
    <xf numFmtId="0" fontId="35" fillId="29" borderId="30" xfId="0" applyFont="1" applyFill="1" applyBorder="1" applyAlignment="1">
      <alignment horizontal="left" vertical="center" wrapText="1"/>
    </xf>
    <xf numFmtId="0" fontId="35" fillId="29" borderId="24" xfId="0" applyFont="1" applyFill="1" applyBorder="1" applyAlignment="1">
      <alignment horizontal="left" vertical="center" wrapText="1"/>
    </xf>
    <xf numFmtId="0" fontId="32" fillId="23" borderId="15" xfId="0" applyFont="1" applyFill="1" applyBorder="1" applyAlignment="1" applyProtection="1">
      <alignment horizontal="center" vertical="center" wrapText="1"/>
      <protection locked="0"/>
    </xf>
    <xf numFmtId="0" fontId="51" fillId="29" borderId="10" xfId="0" applyFont="1" applyFill="1" applyBorder="1" applyAlignment="1">
      <alignment horizontal="left" vertical="center" wrapText="1"/>
    </xf>
    <xf numFmtId="0" fontId="32" fillId="23" borderId="44" xfId="0" applyFont="1" applyFill="1" applyBorder="1" applyAlignment="1" applyProtection="1">
      <alignment horizontal="center" vertical="center" wrapText="1"/>
      <protection locked="0"/>
    </xf>
    <xf numFmtId="0" fontId="32" fillId="23" borderId="45" xfId="0" applyFont="1" applyFill="1" applyBorder="1" applyAlignment="1" applyProtection="1">
      <alignment horizontal="center" vertical="center" wrapText="1"/>
      <protection locked="0"/>
    </xf>
    <xf numFmtId="49" fontId="39" fillId="23" borderId="15" xfId="0" applyNumberFormat="1" applyFont="1" applyFill="1" applyBorder="1" applyAlignment="1" applyProtection="1">
      <alignment horizontal="left" vertical="top" wrapText="1"/>
      <protection locked="0"/>
    </xf>
    <xf numFmtId="0" fontId="26" fillId="30" borderId="44" xfId="0" applyFont="1" applyFill="1" applyBorder="1" applyAlignment="1">
      <alignment horizontal="left" vertical="center" wrapText="1"/>
    </xf>
    <xf numFmtId="0" fontId="26" fillId="30" borderId="11" xfId="0" applyFont="1" applyFill="1" applyBorder="1" applyAlignment="1">
      <alignment horizontal="left" vertical="center" wrapText="1"/>
    </xf>
    <xf numFmtId="0" fontId="26" fillId="30" borderId="45" xfId="0" applyFont="1" applyFill="1" applyBorder="1" applyAlignment="1">
      <alignment horizontal="left" vertical="center" wrapText="1"/>
    </xf>
    <xf numFmtId="0" fontId="32" fillId="23" borderId="86" xfId="0" applyFont="1" applyFill="1" applyBorder="1" applyAlignment="1" applyProtection="1">
      <alignment horizontal="center" vertical="center" wrapText="1"/>
      <protection locked="0"/>
    </xf>
    <xf numFmtId="0" fontId="32" fillId="23" borderId="87" xfId="0" applyFont="1" applyFill="1" applyBorder="1" applyAlignment="1" applyProtection="1">
      <alignment horizontal="center" vertical="center" wrapText="1"/>
      <protection locked="0"/>
    </xf>
    <xf numFmtId="0" fontId="35" fillId="29" borderId="15" xfId="0" applyFont="1" applyFill="1" applyBorder="1" applyAlignment="1">
      <alignment horizontal="left" vertical="center" wrapText="1"/>
    </xf>
    <xf numFmtId="0" fontId="30" fillId="0" borderId="0" xfId="0" applyFont="1" applyBorder="1" applyAlignment="1">
      <alignment horizontal="left" vertical="center" wrapText="1"/>
    </xf>
    <xf numFmtId="0" fontId="32" fillId="23" borderId="21" xfId="0" applyFont="1" applyFill="1" applyBorder="1" applyAlignment="1" applyProtection="1">
      <alignment horizontal="center" vertical="center" wrapText="1"/>
      <protection/>
    </xf>
    <xf numFmtId="0" fontId="32" fillId="23" borderId="24" xfId="0" applyFont="1" applyFill="1" applyBorder="1" applyAlignment="1" applyProtection="1">
      <alignment horizontal="center" vertical="center" wrapText="1"/>
      <protection/>
    </xf>
    <xf numFmtId="0" fontId="35" fillId="27" borderId="21" xfId="0" applyFont="1" applyFill="1" applyBorder="1" applyAlignment="1">
      <alignment horizontal="left" vertical="center" wrapText="1"/>
    </xf>
    <xf numFmtId="0" fontId="35" fillId="27" borderId="30" xfId="0" applyFont="1" applyFill="1" applyBorder="1" applyAlignment="1">
      <alignment horizontal="left" vertical="center" wrapText="1"/>
    </xf>
    <xf numFmtId="0" fontId="35" fillId="27" borderId="24" xfId="0" applyFont="1" applyFill="1" applyBorder="1" applyAlignment="1">
      <alignment horizontal="left" vertical="center" wrapText="1"/>
    </xf>
    <xf numFmtId="0" fontId="35" fillId="27" borderId="44" xfId="0" applyFont="1" applyFill="1" applyBorder="1" applyAlignment="1">
      <alignment horizontal="left" vertical="center" wrapText="1"/>
    </xf>
    <xf numFmtId="0" fontId="35" fillId="27" borderId="11" xfId="0" applyFont="1" applyFill="1" applyBorder="1" applyAlignment="1">
      <alignment horizontal="left" vertical="center" wrapText="1"/>
    </xf>
    <xf numFmtId="0" fontId="35" fillId="27" borderId="45" xfId="0" applyFont="1" applyFill="1" applyBorder="1" applyAlignment="1">
      <alignment horizontal="left" vertical="center" wrapText="1"/>
    </xf>
    <xf numFmtId="0" fontId="51" fillId="29" borderId="21" xfId="0" applyFont="1" applyFill="1" applyBorder="1" applyAlignment="1">
      <alignment horizontal="left" vertical="center" wrapText="1"/>
    </xf>
    <xf numFmtId="0" fontId="51" fillId="29" borderId="30" xfId="0" applyFont="1" applyFill="1" applyBorder="1" applyAlignment="1">
      <alignment horizontal="left" vertical="center" wrapText="1"/>
    </xf>
    <xf numFmtId="0" fontId="51" fillId="29" borderId="24" xfId="0" applyFont="1" applyFill="1" applyBorder="1" applyAlignment="1">
      <alignment horizontal="left" vertical="center" wrapText="1"/>
    </xf>
    <xf numFmtId="0" fontId="35" fillId="29" borderId="10" xfId="0" applyFont="1" applyFill="1" applyBorder="1" applyAlignment="1">
      <alignment horizontal="left" vertical="center" wrapText="1"/>
    </xf>
    <xf numFmtId="0" fontId="26" fillId="30" borderId="10" xfId="0" applyFont="1" applyFill="1" applyBorder="1" applyAlignment="1">
      <alignment horizontal="left" vertical="center" wrapText="1"/>
    </xf>
    <xf numFmtId="0" fontId="35" fillId="27" borderId="10" xfId="0" applyFont="1" applyFill="1" applyBorder="1" applyAlignment="1">
      <alignment horizontal="left" vertical="center" wrapText="1"/>
    </xf>
    <xf numFmtId="0" fontId="28" fillId="30" borderId="21" xfId="0" applyFont="1" applyFill="1" applyBorder="1" applyAlignment="1">
      <alignment horizontal="left" vertical="center" wrapText="1"/>
    </xf>
    <xf numFmtId="0" fontId="28" fillId="30" borderId="30" xfId="0" applyFont="1" applyFill="1" applyBorder="1" applyAlignment="1">
      <alignment horizontal="left" vertical="center" wrapText="1"/>
    </xf>
    <xf numFmtId="0" fontId="28" fillId="30" borderId="24" xfId="0" applyFont="1" applyFill="1" applyBorder="1" applyAlignment="1">
      <alignment horizontal="left" vertical="center" wrapText="1"/>
    </xf>
    <xf numFmtId="0" fontId="32" fillId="23" borderId="46" xfId="0" applyFont="1" applyFill="1" applyBorder="1" applyAlignment="1" applyProtection="1">
      <alignment horizontal="center" vertical="top" wrapText="1"/>
      <protection/>
    </xf>
    <xf numFmtId="0" fontId="32" fillId="23" borderId="11" xfId="0" applyFont="1" applyFill="1" applyBorder="1" applyAlignment="1" applyProtection="1">
      <alignment horizontal="center" vertical="top"/>
      <protection locked="0"/>
    </xf>
    <xf numFmtId="0" fontId="0" fillId="0" borderId="45" xfId="0" applyBorder="1" applyAlignment="1" applyProtection="1">
      <alignment horizontal="center" vertical="top"/>
      <protection locked="0"/>
    </xf>
    <xf numFmtId="0" fontId="51" fillId="27" borderId="21" xfId="0" applyFont="1" applyFill="1" applyBorder="1" applyAlignment="1">
      <alignment horizontal="left" vertical="center" wrapText="1"/>
    </xf>
    <xf numFmtId="0" fontId="51" fillId="27" borderId="30" xfId="0" applyFont="1" applyFill="1" applyBorder="1" applyAlignment="1">
      <alignment horizontal="left" vertical="center" wrapText="1"/>
    </xf>
    <xf numFmtId="0" fontId="51" fillId="27" borderId="24" xfId="0" applyFont="1" applyFill="1" applyBorder="1" applyAlignment="1">
      <alignment horizontal="left" vertical="center" wrapText="1"/>
    </xf>
    <xf numFmtId="0" fontId="0" fillId="29" borderId="23" xfId="0" applyFill="1" applyBorder="1" applyAlignment="1">
      <alignment horizontal="center" vertical="center"/>
    </xf>
    <xf numFmtId="0" fontId="0" fillId="29" borderId="15" xfId="0" applyFill="1" applyBorder="1" applyAlignment="1">
      <alignment horizontal="center" vertical="center"/>
    </xf>
    <xf numFmtId="0" fontId="32" fillId="23" borderId="46" xfId="0" applyFont="1" applyFill="1" applyBorder="1" applyAlignment="1" applyProtection="1">
      <alignment horizontal="center" vertical="top"/>
      <protection locked="0"/>
    </xf>
    <xf numFmtId="0" fontId="0" fillId="27" borderId="88" xfId="0" applyFill="1" applyBorder="1" applyAlignment="1">
      <alignment horizontal="center" vertical="center"/>
    </xf>
    <xf numFmtId="0" fontId="0" fillId="27" borderId="89" xfId="0" applyFill="1" applyBorder="1" applyAlignment="1">
      <alignment horizontal="center" vertical="center"/>
    </xf>
    <xf numFmtId="0" fontId="0" fillId="27" borderId="90" xfId="0" applyFill="1" applyBorder="1" applyAlignment="1">
      <alignment horizontal="center" vertical="center"/>
    </xf>
    <xf numFmtId="0" fontId="35" fillId="27" borderId="79" xfId="0" applyFont="1" applyFill="1" applyBorder="1" applyAlignment="1">
      <alignment horizontal="left" vertical="center" wrapText="1"/>
    </xf>
    <xf numFmtId="0" fontId="51" fillId="29" borderId="91" xfId="0" applyFont="1" applyFill="1" applyBorder="1" applyAlignment="1">
      <alignment horizontal="left" vertical="center" wrapText="1"/>
    </xf>
    <xf numFmtId="0" fontId="51" fillId="29" borderId="12" xfId="0" applyFont="1" applyFill="1" applyBorder="1" applyAlignment="1">
      <alignment horizontal="left" vertical="center" wrapText="1"/>
    </xf>
    <xf numFmtId="0" fontId="51" fillId="29" borderId="41" xfId="0" applyFont="1" applyFill="1" applyBorder="1" applyAlignment="1">
      <alignment horizontal="left" vertical="center" wrapText="1"/>
    </xf>
    <xf numFmtId="0" fontId="51" fillId="29" borderId="92" xfId="0" applyFont="1" applyFill="1" applyBorder="1" applyAlignment="1">
      <alignment horizontal="left" vertical="center" wrapText="1"/>
    </xf>
    <xf numFmtId="0" fontId="51" fillId="29" borderId="93" xfId="0" applyFont="1" applyFill="1" applyBorder="1" applyAlignment="1">
      <alignment horizontal="left" vertical="center" wrapText="1"/>
    </xf>
    <xf numFmtId="0" fontId="51" fillId="29" borderId="43" xfId="0" applyFont="1" applyFill="1" applyBorder="1" applyAlignment="1">
      <alignment horizontal="left" vertical="center" wrapText="1"/>
    </xf>
    <xf numFmtId="0" fontId="51" fillId="27" borderId="40" xfId="0" applyFont="1" applyFill="1" applyBorder="1" applyAlignment="1">
      <alignment horizontal="left" vertical="center" wrapText="1"/>
    </xf>
    <xf numFmtId="0" fontId="51" fillId="27" borderId="12" xfId="0" applyFont="1" applyFill="1" applyBorder="1" applyAlignment="1">
      <alignment horizontal="left" vertical="center" wrapText="1"/>
    </xf>
    <xf numFmtId="0" fontId="51" fillId="27" borderId="41" xfId="0" applyFont="1" applyFill="1" applyBorder="1" applyAlignment="1">
      <alignment horizontal="left" vertical="center" wrapText="1"/>
    </xf>
    <xf numFmtId="0" fontId="32" fillId="23" borderId="40" xfId="0" applyFont="1" applyFill="1" applyBorder="1" applyAlignment="1" applyProtection="1">
      <alignment horizontal="center" vertical="center"/>
      <protection locked="0"/>
    </xf>
    <xf numFmtId="0" fontId="32" fillId="23" borderId="41" xfId="0" applyFont="1" applyFill="1" applyBorder="1" applyAlignment="1" applyProtection="1">
      <alignment horizontal="center" vertical="center"/>
      <protection locked="0"/>
    </xf>
    <xf numFmtId="0" fontId="32" fillId="23" borderId="44" xfId="0" applyFont="1" applyFill="1" applyBorder="1" applyAlignment="1" applyProtection="1">
      <alignment horizontal="center" vertical="center"/>
      <protection/>
    </xf>
    <xf numFmtId="0" fontId="32" fillId="23" borderId="45" xfId="0" applyFont="1" applyFill="1" applyBorder="1" applyAlignment="1" applyProtection="1">
      <alignment horizontal="center" vertical="center"/>
      <protection/>
    </xf>
    <xf numFmtId="0" fontId="0" fillId="29" borderId="88" xfId="0" applyFill="1" applyBorder="1" applyAlignment="1">
      <alignment horizontal="center" vertical="center"/>
    </xf>
    <xf numFmtId="0" fontId="0" fillId="29" borderId="89" xfId="0" applyFill="1" applyBorder="1" applyAlignment="1">
      <alignment horizontal="center" vertical="center"/>
    </xf>
    <xf numFmtId="0" fontId="51" fillId="29" borderId="44" xfId="0" applyFont="1" applyFill="1" applyBorder="1" applyAlignment="1">
      <alignment horizontal="left" vertical="center" wrapText="1"/>
    </xf>
    <xf numFmtId="0" fontId="51" fillId="27" borderId="10" xfId="0" applyFont="1" applyFill="1" applyBorder="1" applyAlignment="1">
      <alignment horizontal="left" vertical="center" wrapText="1"/>
    </xf>
    <xf numFmtId="0" fontId="53" fillId="0" borderId="18" xfId="0" applyFont="1" applyBorder="1" applyAlignment="1">
      <alignment horizontal="center" vertical="center" wrapText="1"/>
    </xf>
    <xf numFmtId="0" fontId="53"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15" fillId="0" borderId="15" xfId="0" applyFont="1" applyBorder="1" applyAlignment="1">
      <alignment horizontal="center" vertical="center"/>
    </xf>
    <xf numFmtId="0" fontId="0" fillId="0" borderId="15"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4">
    <dxf>
      <fill>
        <patternFill>
          <bgColor rgb="FF66FF33"/>
        </patternFill>
      </fill>
    </dxf>
    <dxf>
      <fill>
        <patternFill>
          <bgColor rgb="FFFF0000"/>
        </patternFill>
      </fill>
    </dxf>
    <dxf>
      <fill>
        <patternFill>
          <bgColor rgb="FFFFFF00"/>
        </patternFill>
      </fill>
    </dxf>
    <dxf>
      <fill>
        <patternFill>
          <bgColor rgb="FF66FF33"/>
        </patternFill>
      </fill>
    </dxf>
    <dxf>
      <fill>
        <patternFill>
          <bgColor rgb="FFFF0000"/>
        </patternFill>
      </fill>
    </dxf>
    <dxf>
      <fill>
        <patternFill>
          <bgColor rgb="FFFFFF00"/>
        </patternFill>
      </fill>
    </dxf>
    <dxf>
      <fill>
        <patternFill>
          <bgColor rgb="FFFFFF00"/>
        </patternFill>
      </fill>
    </dxf>
    <dxf>
      <fill>
        <patternFill>
          <bgColor rgb="FF66FF33"/>
        </patternFill>
      </fill>
    </dxf>
    <dxf>
      <fill>
        <patternFill>
          <bgColor rgb="FFFF0000"/>
        </patternFill>
      </fill>
    </dxf>
    <dxf>
      <fill>
        <patternFill patternType="solid">
          <fgColor indexed="49"/>
          <bgColor indexed="11"/>
        </patternFill>
      </fill>
    </dxf>
    <dxf>
      <fill>
        <patternFill patternType="solid">
          <fgColor indexed="60"/>
          <bgColor indexed="10"/>
        </patternFill>
      </fill>
    </dxf>
    <dxf>
      <fill>
        <patternFill patternType="solid">
          <fgColor indexed="34"/>
          <bgColor indexed="13"/>
        </patternFill>
      </fill>
    </dxf>
    <dxf>
      <fill>
        <patternFill>
          <bgColor rgb="FF92D05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0E0E0"/>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xdr:row>
      <xdr:rowOff>133350</xdr:rowOff>
    </xdr:from>
    <xdr:to>
      <xdr:col>4</xdr:col>
      <xdr:colOff>257175</xdr:colOff>
      <xdr:row>3</xdr:row>
      <xdr:rowOff>981075</xdr:rowOff>
    </xdr:to>
    <xdr:pic>
      <xdr:nvPicPr>
        <xdr:cNvPr id="1" name="Immagine 2"/>
        <xdr:cNvPicPr preferRelativeResize="1">
          <a:picLocks noChangeAspect="1"/>
        </xdr:cNvPicPr>
      </xdr:nvPicPr>
      <xdr:blipFill>
        <a:blip r:embed="rId1"/>
        <a:stretch>
          <a:fillRect/>
        </a:stretch>
      </xdr:blipFill>
      <xdr:spPr>
        <a:xfrm>
          <a:off x="733425" y="485775"/>
          <a:ext cx="1590675" cy="847725"/>
        </a:xfrm>
        <a:prstGeom prst="rect">
          <a:avLst/>
        </a:prstGeom>
        <a:noFill/>
        <a:ln w="9525" cmpd="sng">
          <a:noFill/>
        </a:ln>
      </xdr:spPr>
    </xdr:pic>
    <xdr:clientData/>
  </xdr:twoCellAnchor>
  <xdr:twoCellAnchor>
    <xdr:from>
      <xdr:col>12</xdr:col>
      <xdr:colOff>333375</xdr:colOff>
      <xdr:row>3</xdr:row>
      <xdr:rowOff>114300</xdr:rowOff>
    </xdr:from>
    <xdr:to>
      <xdr:col>12</xdr:col>
      <xdr:colOff>933450</xdr:colOff>
      <xdr:row>3</xdr:row>
      <xdr:rowOff>695325</xdr:rowOff>
    </xdr:to>
    <xdr:pic>
      <xdr:nvPicPr>
        <xdr:cNvPr id="2" name="Immagine 9"/>
        <xdr:cNvPicPr preferRelativeResize="1">
          <a:picLocks noChangeAspect="1"/>
        </xdr:cNvPicPr>
      </xdr:nvPicPr>
      <xdr:blipFill>
        <a:blip r:embed="rId2"/>
        <a:stretch>
          <a:fillRect/>
        </a:stretch>
      </xdr:blipFill>
      <xdr:spPr>
        <a:xfrm>
          <a:off x="5381625" y="466725"/>
          <a:ext cx="6000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BX201"/>
  <sheetViews>
    <sheetView showGridLines="0" tabSelected="1" zoomScaleSheetLayoutView="115" zoomScalePageLayoutView="90" workbookViewId="0" topLeftCell="A12">
      <selection activeCell="L32" sqref="L32"/>
    </sheetView>
  </sheetViews>
  <sheetFormatPr defaultColWidth="9.140625" defaultRowHeight="12.75"/>
  <cols>
    <col min="1" max="1" width="7.7109375" style="2" bestFit="1" customWidth="1"/>
    <col min="2" max="3" width="8.28125" style="2" customWidth="1"/>
    <col min="4" max="4" width="6.7109375" style="2" customWidth="1"/>
    <col min="5" max="5" width="8.421875" style="2" customWidth="1"/>
    <col min="6" max="6" width="6.28125" style="2" customWidth="1"/>
    <col min="7" max="7" width="3.7109375" style="2" customWidth="1"/>
    <col min="8" max="8" width="1.28515625" style="2" customWidth="1"/>
    <col min="9" max="10" width="8.28125" style="2" customWidth="1"/>
    <col min="11" max="11" width="3.7109375" style="2" customWidth="1"/>
    <col min="12" max="12" width="4.7109375" style="2" bestFit="1" customWidth="1"/>
    <col min="13" max="13" width="16.7109375" style="2" customWidth="1"/>
    <col min="14" max="14" width="3.7109375" style="2" customWidth="1"/>
    <col min="15" max="15" width="9.140625" style="2" customWidth="1"/>
    <col min="16" max="16384" width="9.140625" style="2" customWidth="1"/>
  </cols>
  <sheetData>
    <row r="3" ht="2.25" customHeight="1" thickBot="1"/>
    <row r="4" spans="2:16" ht="85.5" customHeight="1" thickBot="1">
      <c r="B4" s="129"/>
      <c r="C4" s="130"/>
      <c r="D4" s="130"/>
      <c r="E4" s="130"/>
      <c r="F4" s="170" t="s">
        <v>194</v>
      </c>
      <c r="G4" s="170"/>
      <c r="H4" s="170"/>
      <c r="I4" s="170"/>
      <c r="J4" s="170"/>
      <c r="K4" s="170"/>
      <c r="L4" s="130"/>
      <c r="M4" s="132" t="s">
        <v>139</v>
      </c>
      <c r="N4" s="131"/>
      <c r="P4" s="3"/>
    </row>
    <row r="5" spans="2:76" s="3" customFormat="1" ht="50.25" customHeight="1">
      <c r="B5" s="258" t="s">
        <v>7</v>
      </c>
      <c r="C5" s="258"/>
      <c r="D5" s="258"/>
      <c r="E5" s="258"/>
      <c r="F5" s="258"/>
      <c r="G5" s="258"/>
      <c r="H5" s="258"/>
      <c r="I5" s="258"/>
      <c r="J5" s="258"/>
      <c r="K5" s="258"/>
      <c r="L5" s="258"/>
      <c r="M5" s="258"/>
      <c r="N5" s="258"/>
      <c r="R5" s="62"/>
      <c r="S5" s="63"/>
      <c r="T5" s="63"/>
      <c r="U5" s="63"/>
      <c r="V5" s="63"/>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row>
    <row r="6" spans="2:76" ht="4.5" customHeight="1">
      <c r="B6" s="4"/>
      <c r="R6" s="65"/>
      <c r="S6" s="63"/>
      <c r="T6" s="63"/>
      <c r="U6" s="63"/>
      <c r="V6" s="63"/>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row>
    <row r="7" spans="2:76" ht="15" customHeight="1">
      <c r="B7" s="257" t="s">
        <v>8</v>
      </c>
      <c r="C7" s="257" t="s">
        <v>9</v>
      </c>
      <c r="D7" s="257"/>
      <c r="E7" s="257"/>
      <c r="F7" s="257"/>
      <c r="G7" s="5"/>
      <c r="I7" s="257" t="s">
        <v>10</v>
      </c>
      <c r="J7" s="257"/>
      <c r="K7" s="257"/>
      <c r="L7" s="257"/>
      <c r="M7" s="257"/>
      <c r="N7" s="5"/>
      <c r="R7" s="65"/>
      <c r="S7" s="63"/>
      <c r="T7" s="63"/>
      <c r="U7" s="63"/>
      <c r="V7" s="63"/>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row>
    <row r="8" spans="2:76" ht="15" customHeight="1">
      <c r="B8" s="257" t="s">
        <v>11</v>
      </c>
      <c r="C8" s="257" t="s">
        <v>9</v>
      </c>
      <c r="D8" s="257"/>
      <c r="E8" s="257"/>
      <c r="F8" s="257"/>
      <c r="G8" s="5"/>
      <c r="I8" s="257" t="s">
        <v>12</v>
      </c>
      <c r="J8" s="257"/>
      <c r="K8" s="257"/>
      <c r="L8" s="257"/>
      <c r="M8" s="257"/>
      <c r="N8" s="5"/>
      <c r="R8" s="65"/>
      <c r="S8" s="63"/>
      <c r="T8" s="63"/>
      <c r="U8" s="63"/>
      <c r="V8" s="63"/>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row>
    <row r="9" spans="2:76" ht="15" customHeight="1">
      <c r="B9" s="257" t="s">
        <v>13</v>
      </c>
      <c r="C9" s="257" t="s">
        <v>9</v>
      </c>
      <c r="D9" s="257"/>
      <c r="E9" s="257"/>
      <c r="F9" s="257"/>
      <c r="G9" s="5"/>
      <c r="I9" s="257" t="s">
        <v>14</v>
      </c>
      <c r="J9" s="257"/>
      <c r="K9" s="257"/>
      <c r="L9" s="257"/>
      <c r="M9" s="257"/>
      <c r="N9" s="5"/>
      <c r="R9" s="67"/>
      <c r="S9" s="63"/>
      <c r="T9" s="63"/>
      <c r="U9" s="63"/>
      <c r="V9" s="63"/>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row>
    <row r="10" spans="2:76" ht="15" customHeight="1">
      <c r="B10" s="257" t="s">
        <v>15</v>
      </c>
      <c r="C10" s="257" t="s">
        <v>9</v>
      </c>
      <c r="D10" s="257"/>
      <c r="E10" s="257"/>
      <c r="F10" s="257"/>
      <c r="G10" s="5"/>
      <c r="I10" s="257" t="s">
        <v>16</v>
      </c>
      <c r="J10" s="257"/>
      <c r="K10" s="257"/>
      <c r="L10" s="257"/>
      <c r="M10" s="257"/>
      <c r="N10" s="5"/>
      <c r="R10" s="65"/>
      <c r="S10" s="63"/>
      <c r="T10" s="63"/>
      <c r="U10" s="63"/>
      <c r="V10" s="63"/>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row>
    <row r="11" spans="2:76" ht="15" customHeight="1">
      <c r="B11" s="257" t="s">
        <v>17</v>
      </c>
      <c r="C11" s="257" t="s">
        <v>9</v>
      </c>
      <c r="D11" s="257"/>
      <c r="E11" s="257"/>
      <c r="F11" s="257"/>
      <c r="G11" s="5"/>
      <c r="I11" s="257" t="s">
        <v>18</v>
      </c>
      <c r="J11" s="257"/>
      <c r="K11" s="257"/>
      <c r="L11" s="257"/>
      <c r="M11" s="257"/>
      <c r="N11" s="5"/>
      <c r="R11" s="67"/>
      <c r="S11" s="63"/>
      <c r="T11" s="63"/>
      <c r="U11" s="63"/>
      <c r="V11" s="63"/>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row>
    <row r="12" spans="2:76" ht="15" customHeight="1">
      <c r="B12" s="257" t="s">
        <v>19</v>
      </c>
      <c r="C12" s="257" t="s">
        <v>9</v>
      </c>
      <c r="D12" s="257"/>
      <c r="E12" s="257"/>
      <c r="F12" s="257"/>
      <c r="G12" s="5"/>
      <c r="I12" s="257" t="s">
        <v>20</v>
      </c>
      <c r="J12" s="257"/>
      <c r="K12" s="257"/>
      <c r="L12" s="257"/>
      <c r="M12" s="257"/>
      <c r="N12" s="5"/>
      <c r="R12" s="65"/>
      <c r="S12" s="63"/>
      <c r="T12" s="63"/>
      <c r="U12" s="63"/>
      <c r="V12" s="63"/>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row>
    <row r="13" spans="2:76" ht="15" customHeight="1">
      <c r="B13" s="257" t="s">
        <v>21</v>
      </c>
      <c r="C13" s="257" t="s">
        <v>9</v>
      </c>
      <c r="D13" s="257"/>
      <c r="E13" s="257"/>
      <c r="F13" s="257"/>
      <c r="G13" s="5"/>
      <c r="I13" s="259"/>
      <c r="J13" s="259"/>
      <c r="K13" s="259"/>
      <c r="L13" s="259"/>
      <c r="M13" s="259"/>
      <c r="N13" s="5"/>
      <c r="R13" s="65"/>
      <c r="S13" s="63"/>
      <c r="T13" s="63"/>
      <c r="U13" s="63"/>
      <c r="V13" s="63"/>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row>
    <row r="14" spans="2:76" ht="5.25" customHeight="1">
      <c r="B14" s="6"/>
      <c r="R14" s="65"/>
      <c r="S14" s="63"/>
      <c r="T14" s="63"/>
      <c r="U14" s="63"/>
      <c r="V14" s="63"/>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row>
    <row r="15" spans="2:76" ht="18" customHeight="1">
      <c r="B15" s="260" t="s">
        <v>22</v>
      </c>
      <c r="C15" s="260"/>
      <c r="D15" s="261"/>
      <c r="E15" s="262"/>
      <c r="F15" s="263"/>
      <c r="G15" s="260" t="s">
        <v>197</v>
      </c>
      <c r="H15" s="260"/>
      <c r="I15" s="260"/>
      <c r="J15" s="261"/>
      <c r="K15" s="263"/>
      <c r="L15" s="127"/>
      <c r="M15" s="128" t="s">
        <v>0</v>
      </c>
      <c r="N15" s="5"/>
      <c r="R15" s="65"/>
      <c r="S15" s="63"/>
      <c r="T15" s="63"/>
      <c r="U15" s="63"/>
      <c r="V15" s="63"/>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row>
    <row r="16" spans="2:76" ht="4.5" customHeight="1">
      <c r="B16" s="8"/>
      <c r="D16" s="9"/>
      <c r="E16" s="9"/>
      <c r="F16" s="9"/>
      <c r="G16" s="9"/>
      <c r="H16" s="9"/>
      <c r="I16" s="9"/>
      <c r="J16" s="9"/>
      <c r="K16" s="9"/>
      <c r="L16" s="9"/>
      <c r="R16" s="65"/>
      <c r="S16" s="63"/>
      <c r="T16" s="63"/>
      <c r="U16" s="63"/>
      <c r="V16" s="63"/>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row>
    <row r="17" spans="2:76" ht="18" customHeight="1">
      <c r="B17" s="268" t="s">
        <v>23</v>
      </c>
      <c r="C17" s="268"/>
      <c r="D17" s="269"/>
      <c r="E17" s="269"/>
      <c r="F17" s="269"/>
      <c r="G17" s="269"/>
      <c r="H17" s="269"/>
      <c r="I17" s="269"/>
      <c r="J17" s="269"/>
      <c r="K17" s="269"/>
      <c r="L17" s="10"/>
      <c r="R17" s="65"/>
      <c r="S17" s="63"/>
      <c r="T17" s="63"/>
      <c r="U17" s="63"/>
      <c r="V17" s="63"/>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row>
    <row r="18" spans="2:76" ht="4.5" customHeight="1">
      <c r="B18" s="8"/>
      <c r="D18" s="9"/>
      <c r="E18" s="9"/>
      <c r="F18" s="9"/>
      <c r="G18" s="9"/>
      <c r="H18" s="9"/>
      <c r="I18" s="9"/>
      <c r="J18" s="9"/>
      <c r="K18" s="9"/>
      <c r="L18" s="9"/>
      <c r="R18" s="68"/>
      <c r="S18" s="63"/>
      <c r="T18" s="63"/>
      <c r="U18" s="63"/>
      <c r="V18" s="63"/>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row>
    <row r="19" spans="2:76" ht="15.75">
      <c r="B19" s="270" t="s">
        <v>24</v>
      </c>
      <c r="C19" s="270"/>
      <c r="D19" s="269"/>
      <c r="E19" s="269"/>
      <c r="F19" s="269"/>
      <c r="G19" s="269"/>
      <c r="H19" s="269"/>
      <c r="I19" s="269"/>
      <c r="J19" s="269"/>
      <c r="K19" s="269"/>
      <c r="L19" s="269"/>
      <c r="R19" s="69"/>
      <c r="S19" s="47"/>
      <c r="T19" s="47"/>
      <c r="U19" s="47"/>
      <c r="V19" s="47"/>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row>
    <row r="20" spans="2:76" ht="4.5" customHeight="1">
      <c r="B20" s="8"/>
      <c r="Q20" s="2" t="s">
        <v>48</v>
      </c>
      <c r="R20" s="25"/>
      <c r="S20" s="25"/>
      <c r="T20" s="25"/>
      <c r="U20" s="25"/>
      <c r="V20" s="25"/>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row>
    <row r="21" spans="4:76" ht="18" customHeight="1">
      <c r="D21" s="7"/>
      <c r="E21" s="265" t="s">
        <v>25</v>
      </c>
      <c r="F21" s="265"/>
      <c r="G21" s="275"/>
      <c r="H21" s="275"/>
      <c r="I21" s="275"/>
      <c r="J21" s="260" t="s">
        <v>26</v>
      </c>
      <c r="K21" s="260"/>
      <c r="L21" s="7" t="s">
        <v>27</v>
      </c>
      <c r="M21" s="264"/>
      <c r="N21" s="264"/>
      <c r="R21" s="70"/>
      <c r="S21" s="47"/>
      <c r="T21" s="47"/>
      <c r="U21" s="47"/>
      <c r="V21" s="47"/>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row>
    <row r="22" spans="2:76" ht="4.5" customHeight="1">
      <c r="B22" s="7"/>
      <c r="C22" s="7"/>
      <c r="D22" s="7"/>
      <c r="E22" s="7"/>
      <c r="F22" s="7"/>
      <c r="G22" s="11"/>
      <c r="H22" s="11"/>
      <c r="I22" s="11"/>
      <c r="J22" s="260"/>
      <c r="K22" s="260"/>
      <c r="L22" s="7"/>
      <c r="M22" s="12"/>
      <c r="N22" s="12"/>
      <c r="R22" s="65"/>
      <c r="S22" s="63"/>
      <c r="T22" s="63"/>
      <c r="U22" s="63"/>
      <c r="V22" s="63"/>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row>
    <row r="23" spans="4:76" ht="18" customHeight="1">
      <c r="D23" s="265" t="s">
        <v>28</v>
      </c>
      <c r="E23" s="265"/>
      <c r="F23" s="266"/>
      <c r="G23" s="267"/>
      <c r="H23" s="267"/>
      <c r="I23" s="267"/>
      <c r="J23" s="260"/>
      <c r="K23" s="260"/>
      <c r="L23" s="7" t="s">
        <v>29</v>
      </c>
      <c r="M23" s="264"/>
      <c r="N23" s="264"/>
      <c r="R23" s="65"/>
      <c r="S23" s="63"/>
      <c r="T23" s="63"/>
      <c r="U23" s="63"/>
      <c r="V23" s="63"/>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row>
    <row r="24" ht="4.5" customHeight="1">
      <c r="B24" s="6"/>
    </row>
    <row r="25" spans="2:18" ht="15" customHeight="1">
      <c r="B25" s="276" t="s">
        <v>30</v>
      </c>
      <c r="C25" s="276"/>
      <c r="D25" s="276"/>
      <c r="E25" s="277" t="s">
        <v>31</v>
      </c>
      <c r="F25" s="277"/>
      <c r="G25" s="281" t="s">
        <v>199</v>
      </c>
      <c r="H25" s="282"/>
      <c r="I25" s="283"/>
      <c r="J25" s="271"/>
      <c r="K25" s="271"/>
      <c r="L25" s="13"/>
      <c r="M25" s="14"/>
      <c r="N25" s="14"/>
      <c r="O25" s="13"/>
      <c r="P25" s="15"/>
      <c r="Q25" s="15"/>
      <c r="R25" s="13"/>
    </row>
    <row r="26" spans="2:18" ht="80.25" customHeight="1">
      <c r="B26" s="272" t="s">
        <v>32</v>
      </c>
      <c r="C26" s="272"/>
      <c r="D26" s="272"/>
      <c r="E26" s="273" t="e">
        <f>Calcoli!L11</f>
        <v>#DIV/0!</v>
      </c>
      <c r="F26" s="274"/>
      <c r="G26" s="278"/>
      <c r="H26" s="279"/>
      <c r="I26" s="280"/>
      <c r="J26" s="16"/>
      <c r="K26" s="16"/>
      <c r="L26" s="16"/>
      <c r="M26" s="139"/>
      <c r="N26" s="17"/>
      <c r="O26" s="13"/>
      <c r="P26" s="18"/>
      <c r="Q26" s="18"/>
      <c r="R26" s="13"/>
    </row>
    <row r="27" spans="2:26" ht="80.25" customHeight="1">
      <c r="B27" s="272" t="s">
        <v>33</v>
      </c>
      <c r="C27" s="272"/>
      <c r="D27" s="272"/>
      <c r="E27" s="284" t="e">
        <f>Calcoli!L14</f>
        <v>#DIV/0!</v>
      </c>
      <c r="F27" s="285"/>
      <c r="G27" s="142"/>
      <c r="H27" s="143"/>
      <c r="I27" s="144"/>
      <c r="J27" s="19"/>
      <c r="K27" s="19"/>
      <c r="L27" s="13"/>
      <c r="M27" s="13"/>
      <c r="N27" s="17"/>
      <c r="O27" s="13"/>
      <c r="P27" s="13"/>
      <c r="Q27" s="65"/>
      <c r="R27" s="63"/>
      <c r="S27" s="63"/>
      <c r="T27" s="63"/>
      <c r="U27" s="63"/>
      <c r="V27" s="66"/>
      <c r="W27" s="66"/>
      <c r="X27" s="65"/>
      <c r="Y27" s="63"/>
      <c r="Z27" s="63"/>
    </row>
    <row r="28" spans="2:26" ht="80.25" customHeight="1">
      <c r="B28" s="272" t="s">
        <v>34</v>
      </c>
      <c r="C28" s="272"/>
      <c r="D28" s="272"/>
      <c r="E28" s="284" t="e">
        <f>Calcoli!L17</f>
        <v>#DIV/0!</v>
      </c>
      <c r="F28" s="285"/>
      <c r="G28" s="142"/>
      <c r="H28" s="143"/>
      <c r="I28" s="144"/>
      <c r="J28" s="19"/>
      <c r="K28" s="19"/>
      <c r="L28" s="13"/>
      <c r="M28" s="13"/>
      <c r="N28" s="17"/>
      <c r="Q28" s="65"/>
      <c r="R28" s="63"/>
      <c r="S28" s="63"/>
      <c r="T28" s="63"/>
      <c r="U28" s="63"/>
      <c r="V28" s="66"/>
      <c r="W28" s="66"/>
      <c r="X28" s="65"/>
      <c r="Y28" s="63"/>
      <c r="Z28" s="63"/>
    </row>
    <row r="29" spans="2:26" ht="4.5" customHeight="1">
      <c r="B29" s="4"/>
      <c r="Q29" s="65"/>
      <c r="R29" s="63"/>
      <c r="S29" s="63"/>
      <c r="T29" s="63"/>
      <c r="U29" s="63"/>
      <c r="V29" s="66"/>
      <c r="W29" s="66"/>
      <c r="X29" s="65"/>
      <c r="Y29" s="63"/>
      <c r="Z29" s="63"/>
    </row>
    <row r="30" spans="17:26" ht="12.75">
      <c r="Q30" s="68"/>
      <c r="R30" s="63"/>
      <c r="S30" s="63"/>
      <c r="T30" s="63"/>
      <c r="U30" s="63"/>
      <c r="V30" s="66"/>
      <c r="W30" s="66"/>
      <c r="X30" s="68"/>
      <c r="Y30" s="63"/>
      <c r="Z30" s="63"/>
    </row>
    <row r="31" spans="2:26" ht="18" customHeight="1">
      <c r="B31" s="20"/>
      <c r="Q31" s="69"/>
      <c r="R31" s="47"/>
      <c r="S31" s="47"/>
      <c r="T31" s="47"/>
      <c r="U31" s="47"/>
      <c r="V31" s="66"/>
      <c r="W31" s="66"/>
      <c r="X31" s="69"/>
      <c r="Y31" s="47"/>
      <c r="Z31" s="47"/>
    </row>
    <row r="32" spans="2:26" ht="19.5" customHeight="1">
      <c r="B32" s="21" t="s">
        <v>35</v>
      </c>
      <c r="C32" s="287"/>
      <c r="D32" s="287"/>
      <c r="G32" s="22"/>
      <c r="H32" s="22"/>
      <c r="I32" s="22"/>
      <c r="Q32" s="25"/>
      <c r="R32" s="25"/>
      <c r="S32" s="25"/>
      <c r="T32" s="25"/>
      <c r="U32" s="25"/>
      <c r="V32" s="66"/>
      <c r="W32" s="66"/>
      <c r="X32" s="25"/>
      <c r="Y32" s="25"/>
      <c r="Z32" s="25"/>
    </row>
    <row r="33" spans="2:26" ht="18" customHeight="1">
      <c r="B33" s="20"/>
      <c r="Q33" s="70"/>
      <c r="R33" s="47"/>
      <c r="S33" s="47"/>
      <c r="T33" s="47"/>
      <c r="U33" s="47"/>
      <c r="V33" s="66"/>
      <c r="W33" s="66"/>
      <c r="X33" s="70"/>
      <c r="Y33" s="47"/>
      <c r="Z33" s="47"/>
    </row>
    <row r="34" spans="2:26" ht="19.5" customHeight="1">
      <c r="B34" s="22"/>
      <c r="Q34" s="65"/>
      <c r="R34" s="63"/>
      <c r="S34" s="63"/>
      <c r="T34" s="63"/>
      <c r="U34" s="63"/>
      <c r="V34" s="66"/>
      <c r="W34" s="66"/>
      <c r="X34" s="65"/>
      <c r="Y34" s="63"/>
      <c r="Z34" s="63"/>
    </row>
    <row r="35" spans="2:26" ht="21">
      <c r="B35" s="288" t="s">
        <v>36</v>
      </c>
      <c r="C35" s="288"/>
      <c r="D35" s="288"/>
      <c r="E35" s="288"/>
      <c r="F35" s="288"/>
      <c r="G35" s="288"/>
      <c r="H35" s="288"/>
      <c r="I35" s="288"/>
      <c r="J35" s="288"/>
      <c r="K35" s="288"/>
      <c r="L35" s="288"/>
      <c r="M35" s="288"/>
      <c r="N35" s="288"/>
      <c r="Q35" s="65"/>
      <c r="R35" s="63"/>
      <c r="S35" s="63"/>
      <c r="T35" s="63"/>
      <c r="U35" s="63"/>
      <c r="V35" s="66"/>
      <c r="W35" s="66"/>
      <c r="X35" s="65"/>
      <c r="Y35" s="63"/>
      <c r="Z35" s="63"/>
    </row>
    <row r="36" spans="2:14" ht="21">
      <c r="B36" s="289" t="s">
        <v>37</v>
      </c>
      <c r="C36" s="289"/>
      <c r="D36" s="289"/>
      <c r="E36" s="289"/>
      <c r="F36" s="289"/>
      <c r="G36" s="289"/>
      <c r="H36" s="289"/>
      <c r="I36" s="289"/>
      <c r="J36" s="289"/>
      <c r="K36" s="289"/>
      <c r="L36" s="289"/>
      <c r="M36" s="289"/>
      <c r="N36" s="289"/>
    </row>
    <row r="37" spans="2:24" ht="6" customHeight="1">
      <c r="B37" s="24"/>
      <c r="Q37" s="13"/>
      <c r="X37" s="13"/>
    </row>
    <row r="38" spans="2:24" ht="39" customHeight="1">
      <c r="B38" s="290"/>
      <c r="C38" s="290"/>
      <c r="D38" s="290"/>
      <c r="E38" s="290"/>
      <c r="F38" s="290"/>
      <c r="G38" s="290"/>
      <c r="H38" s="290"/>
      <c r="I38" s="290"/>
      <c r="J38" s="290"/>
      <c r="K38" s="290"/>
      <c r="L38" s="290"/>
      <c r="M38" s="157" t="s">
        <v>195</v>
      </c>
      <c r="N38" s="158"/>
      <c r="Q38" s="13"/>
      <c r="X38" s="13"/>
    </row>
    <row r="39" spans="2:26" ht="12" customHeight="1">
      <c r="B39" s="290"/>
      <c r="C39" s="290"/>
      <c r="D39" s="290"/>
      <c r="E39" s="290"/>
      <c r="F39" s="290"/>
      <c r="G39" s="290"/>
      <c r="H39" s="290"/>
      <c r="I39" s="290"/>
      <c r="J39" s="290"/>
      <c r="K39" s="290"/>
      <c r="L39" s="290"/>
      <c r="M39" s="159"/>
      <c r="N39" s="160"/>
      <c r="Q39" s="65"/>
      <c r="R39" s="63"/>
      <c r="S39" s="63"/>
      <c r="T39" s="63"/>
      <c r="U39" s="63"/>
      <c r="V39" s="66"/>
      <c r="W39" s="66"/>
      <c r="X39" s="65"/>
      <c r="Y39" s="63"/>
      <c r="Z39" s="63"/>
    </row>
    <row r="40" spans="2:26" ht="55.5" customHeight="1">
      <c r="B40" s="291" t="s">
        <v>137</v>
      </c>
      <c r="C40" s="180"/>
      <c r="D40" s="180"/>
      <c r="E40" s="180"/>
      <c r="F40" s="180"/>
      <c r="G40" s="180"/>
      <c r="H40" s="180"/>
      <c r="I40" s="180"/>
      <c r="J40" s="180"/>
      <c r="K40" s="180"/>
      <c r="L40" s="292"/>
      <c r="M40" s="293"/>
      <c r="N40" s="293"/>
      <c r="Q40" s="65"/>
      <c r="R40" s="63"/>
      <c r="S40" s="63"/>
      <c r="T40" s="63"/>
      <c r="U40" s="63"/>
      <c r="V40" s="66"/>
      <c r="W40" s="66"/>
      <c r="X40" s="65"/>
      <c r="Y40" s="63"/>
      <c r="Z40" s="63"/>
    </row>
    <row r="41" spans="1:17" ht="55.5" customHeight="1">
      <c r="A41" s="178" t="s">
        <v>78</v>
      </c>
      <c r="B41" s="175" t="s">
        <v>80</v>
      </c>
      <c r="C41" s="176"/>
      <c r="D41" s="176"/>
      <c r="E41" s="176"/>
      <c r="F41" s="176"/>
      <c r="G41" s="176"/>
      <c r="H41" s="176"/>
      <c r="I41" s="176"/>
      <c r="J41" s="176"/>
      <c r="K41" s="176"/>
      <c r="L41" s="177"/>
      <c r="M41" s="169"/>
      <c r="N41" s="169"/>
      <c r="Q41" s="28"/>
    </row>
    <row r="42" spans="1:14" ht="55.5" customHeight="1">
      <c r="A42" s="178"/>
      <c r="B42" s="175" t="s">
        <v>81</v>
      </c>
      <c r="C42" s="176"/>
      <c r="D42" s="176"/>
      <c r="E42" s="176"/>
      <c r="F42" s="176"/>
      <c r="G42" s="176"/>
      <c r="H42" s="176"/>
      <c r="I42" s="176"/>
      <c r="J42" s="176"/>
      <c r="K42" s="176"/>
      <c r="L42" s="177"/>
      <c r="M42" s="169"/>
      <c r="N42" s="169"/>
    </row>
    <row r="43" spans="1:14" ht="55.5" customHeight="1">
      <c r="A43" s="173" t="s">
        <v>79</v>
      </c>
      <c r="B43" s="166" t="s">
        <v>82</v>
      </c>
      <c r="C43" s="167"/>
      <c r="D43" s="167"/>
      <c r="E43" s="167"/>
      <c r="F43" s="167"/>
      <c r="G43" s="167"/>
      <c r="H43" s="167"/>
      <c r="I43" s="167"/>
      <c r="J43" s="167"/>
      <c r="K43" s="167"/>
      <c r="L43" s="168"/>
      <c r="M43" s="169"/>
      <c r="N43" s="169"/>
    </row>
    <row r="44" spans="1:14" ht="55.5" customHeight="1">
      <c r="A44" s="174"/>
      <c r="B44" s="166" t="s">
        <v>83</v>
      </c>
      <c r="C44" s="167"/>
      <c r="D44" s="167"/>
      <c r="E44" s="167"/>
      <c r="F44" s="167"/>
      <c r="G44" s="167"/>
      <c r="H44" s="167"/>
      <c r="I44" s="167"/>
      <c r="J44" s="167"/>
      <c r="K44" s="167"/>
      <c r="L44" s="168"/>
      <c r="M44" s="169"/>
      <c r="N44" s="169"/>
    </row>
    <row r="45" spans="1:14" ht="55.5" customHeight="1">
      <c r="A45" s="38"/>
      <c r="B45" s="179" t="s">
        <v>138</v>
      </c>
      <c r="C45" s="180"/>
      <c r="D45" s="180"/>
      <c r="E45" s="180"/>
      <c r="F45" s="180"/>
      <c r="G45" s="180"/>
      <c r="H45" s="180"/>
      <c r="I45" s="180"/>
      <c r="J45" s="180"/>
      <c r="K45" s="180"/>
      <c r="L45" s="181"/>
      <c r="M45" s="164"/>
      <c r="N45" s="165"/>
    </row>
    <row r="46" spans="1:14" ht="55.5" customHeight="1">
      <c r="A46" s="171" t="s">
        <v>78</v>
      </c>
      <c r="B46" s="175" t="s">
        <v>84</v>
      </c>
      <c r="C46" s="176"/>
      <c r="D46" s="176"/>
      <c r="E46" s="176"/>
      <c r="F46" s="176"/>
      <c r="G46" s="176"/>
      <c r="H46" s="176"/>
      <c r="I46" s="176"/>
      <c r="J46" s="176"/>
      <c r="K46" s="176"/>
      <c r="L46" s="177"/>
      <c r="M46" s="169"/>
      <c r="N46" s="169"/>
    </row>
    <row r="47" spans="1:14" ht="56.25" customHeight="1">
      <c r="A47" s="172"/>
      <c r="B47" s="175" t="s">
        <v>85</v>
      </c>
      <c r="C47" s="176"/>
      <c r="D47" s="176"/>
      <c r="E47" s="176"/>
      <c r="F47" s="176"/>
      <c r="G47" s="176"/>
      <c r="H47" s="176"/>
      <c r="I47" s="176"/>
      <c r="J47" s="176"/>
      <c r="K47" s="176"/>
      <c r="L47" s="177"/>
      <c r="M47" s="169"/>
      <c r="N47" s="169"/>
    </row>
    <row r="48" spans="1:18" ht="55.5" customHeight="1">
      <c r="A48" s="172"/>
      <c r="B48" s="184" t="s">
        <v>86</v>
      </c>
      <c r="C48" s="185"/>
      <c r="D48" s="185"/>
      <c r="E48" s="185"/>
      <c r="F48" s="185"/>
      <c r="G48" s="185"/>
      <c r="H48" s="185"/>
      <c r="I48" s="185"/>
      <c r="J48" s="185"/>
      <c r="K48" s="185"/>
      <c r="L48" s="186"/>
      <c r="M48" s="169"/>
      <c r="N48" s="169"/>
      <c r="R48" s="35"/>
    </row>
    <row r="49" spans="1:18" ht="55.5" customHeight="1">
      <c r="A49" s="173" t="s">
        <v>79</v>
      </c>
      <c r="B49" s="299" t="s">
        <v>87</v>
      </c>
      <c r="C49" s="299"/>
      <c r="D49" s="299"/>
      <c r="E49" s="299"/>
      <c r="F49" s="299"/>
      <c r="G49" s="299"/>
      <c r="H49" s="299"/>
      <c r="I49" s="299"/>
      <c r="J49" s="299"/>
      <c r="K49" s="299"/>
      <c r="L49" s="299"/>
      <c r="M49" s="300"/>
      <c r="N49" s="169"/>
      <c r="R49" s="35"/>
    </row>
    <row r="50" spans="1:18" ht="55.5" customHeight="1">
      <c r="A50" s="174"/>
      <c r="B50" s="299" t="s">
        <v>88</v>
      </c>
      <c r="C50" s="299"/>
      <c r="D50" s="299"/>
      <c r="E50" s="299"/>
      <c r="F50" s="299"/>
      <c r="G50" s="299"/>
      <c r="H50" s="299"/>
      <c r="I50" s="299"/>
      <c r="J50" s="299"/>
      <c r="K50" s="299"/>
      <c r="L50" s="299"/>
      <c r="M50" s="300"/>
      <c r="N50" s="169"/>
      <c r="Q50" s="40" t="s">
        <v>48</v>
      </c>
      <c r="R50" s="35"/>
    </row>
    <row r="51" spans="1:18" ht="55.5" customHeight="1">
      <c r="A51" s="41"/>
      <c r="B51" s="353" t="s">
        <v>89</v>
      </c>
      <c r="C51" s="354"/>
      <c r="D51" s="354"/>
      <c r="E51" s="354"/>
      <c r="F51" s="354"/>
      <c r="G51" s="354"/>
      <c r="H51" s="354"/>
      <c r="I51" s="354"/>
      <c r="J51" s="354"/>
      <c r="K51" s="354"/>
      <c r="L51" s="355"/>
      <c r="M51" s="356"/>
      <c r="N51" s="165"/>
      <c r="Q51" s="40" t="s">
        <v>48</v>
      </c>
      <c r="R51" s="35"/>
    </row>
    <row r="52" spans="1:18" ht="55.5" customHeight="1">
      <c r="A52" s="124" t="s">
        <v>78</v>
      </c>
      <c r="B52" s="359" t="s">
        <v>90</v>
      </c>
      <c r="C52" s="360"/>
      <c r="D52" s="360"/>
      <c r="E52" s="360"/>
      <c r="F52" s="360"/>
      <c r="G52" s="360"/>
      <c r="H52" s="360"/>
      <c r="I52" s="360"/>
      <c r="J52" s="360"/>
      <c r="K52" s="360"/>
      <c r="L52" s="361"/>
      <c r="M52" s="357"/>
      <c r="N52" s="358"/>
      <c r="P52" s="40" t="s">
        <v>48</v>
      </c>
      <c r="Q52" s="40"/>
      <c r="R52" s="35"/>
    </row>
    <row r="53" spans="1:18" ht="55.5" customHeight="1">
      <c r="A53" s="173" t="s">
        <v>79</v>
      </c>
      <c r="B53" s="347" t="s">
        <v>91</v>
      </c>
      <c r="C53" s="348"/>
      <c r="D53" s="348"/>
      <c r="E53" s="348"/>
      <c r="F53" s="348"/>
      <c r="G53" s="348"/>
      <c r="H53" s="348"/>
      <c r="I53" s="348"/>
      <c r="J53" s="348"/>
      <c r="K53" s="348"/>
      <c r="L53" s="349"/>
      <c r="M53" s="364"/>
      <c r="N53" s="358"/>
      <c r="Q53" s="40"/>
      <c r="R53" s="35"/>
    </row>
    <row r="54" spans="1:18" ht="55.5" customHeight="1">
      <c r="A54" s="362"/>
      <c r="B54" s="347" t="s">
        <v>92</v>
      </c>
      <c r="C54" s="348"/>
      <c r="D54" s="348"/>
      <c r="E54" s="348"/>
      <c r="F54" s="348"/>
      <c r="G54" s="348"/>
      <c r="H54" s="348"/>
      <c r="I54" s="348"/>
      <c r="J54" s="348"/>
      <c r="K54" s="348"/>
      <c r="L54" s="349"/>
      <c r="M54" s="357"/>
      <c r="N54" s="358"/>
      <c r="Q54" s="40" t="s">
        <v>48</v>
      </c>
      <c r="R54" s="35"/>
    </row>
    <row r="55" spans="1:18" ht="55.5" customHeight="1">
      <c r="A55" s="174"/>
      <c r="B55" s="347" t="s">
        <v>93</v>
      </c>
      <c r="C55" s="348"/>
      <c r="D55" s="348"/>
      <c r="E55" s="348"/>
      <c r="F55" s="348"/>
      <c r="G55" s="348"/>
      <c r="H55" s="348"/>
      <c r="I55" s="348"/>
      <c r="J55" s="348"/>
      <c r="K55" s="348"/>
      <c r="L55" s="349"/>
      <c r="M55" s="357"/>
      <c r="N55" s="358"/>
      <c r="Q55" s="40" t="s">
        <v>48</v>
      </c>
      <c r="R55" s="35"/>
    </row>
    <row r="56" spans="1:22" ht="55.5" customHeight="1">
      <c r="A56" s="42"/>
      <c r="B56" s="294" t="s">
        <v>94</v>
      </c>
      <c r="C56" s="295"/>
      <c r="D56" s="295"/>
      <c r="E56" s="295"/>
      <c r="F56" s="295"/>
      <c r="G56" s="295"/>
      <c r="H56" s="295"/>
      <c r="I56" s="295"/>
      <c r="J56" s="295"/>
      <c r="K56" s="295"/>
      <c r="L56" s="296"/>
      <c r="M56" s="297"/>
      <c r="N56" s="298"/>
      <c r="P56" s="43"/>
      <c r="R56" s="36"/>
      <c r="S56" s="37"/>
      <c r="V56" s="25"/>
    </row>
    <row r="57" spans="1:18" ht="55.5" customHeight="1">
      <c r="A57" s="365" t="s">
        <v>78</v>
      </c>
      <c r="B57" s="286" t="s">
        <v>95</v>
      </c>
      <c r="C57" s="176"/>
      <c r="D57" s="176"/>
      <c r="E57" s="176"/>
      <c r="F57" s="176"/>
      <c r="G57" s="176"/>
      <c r="H57" s="176"/>
      <c r="I57" s="176"/>
      <c r="J57" s="176"/>
      <c r="K57" s="176"/>
      <c r="L57" s="177"/>
      <c r="M57" s="154"/>
      <c r="N57" s="154"/>
      <c r="P57" s="2" t="s">
        <v>48</v>
      </c>
      <c r="Q57" s="34"/>
      <c r="R57" s="35"/>
    </row>
    <row r="58" spans="1:18" ht="55.5" customHeight="1">
      <c r="A58" s="366"/>
      <c r="B58" s="286" t="s">
        <v>97</v>
      </c>
      <c r="C58" s="176"/>
      <c r="D58" s="176"/>
      <c r="E58" s="176"/>
      <c r="F58" s="176"/>
      <c r="G58" s="176"/>
      <c r="H58" s="176"/>
      <c r="I58" s="176"/>
      <c r="J58" s="176"/>
      <c r="K58" s="176"/>
      <c r="L58" s="177"/>
      <c r="M58" s="154"/>
      <c r="N58" s="154"/>
      <c r="R58" s="35"/>
    </row>
    <row r="59" spans="1:18" ht="55.5" customHeight="1">
      <c r="A59" s="367"/>
      <c r="B59" s="286" t="s">
        <v>96</v>
      </c>
      <c r="C59" s="176"/>
      <c r="D59" s="176"/>
      <c r="E59" s="176"/>
      <c r="F59" s="176"/>
      <c r="G59" s="176"/>
      <c r="H59" s="176"/>
      <c r="I59" s="176"/>
      <c r="J59" s="176"/>
      <c r="K59" s="176"/>
      <c r="L59" s="177"/>
      <c r="M59" s="154"/>
      <c r="N59" s="154"/>
      <c r="Q59" s="23"/>
      <c r="R59" s="23"/>
    </row>
    <row r="60" spans="1:18" ht="55.5" customHeight="1">
      <c r="A60" s="173" t="s">
        <v>79</v>
      </c>
      <c r="B60" s="328" t="s">
        <v>98</v>
      </c>
      <c r="C60" s="328"/>
      <c r="D60" s="328"/>
      <c r="E60" s="328"/>
      <c r="F60" s="328"/>
      <c r="G60" s="328"/>
      <c r="H60" s="328"/>
      <c r="I60" s="328"/>
      <c r="J60" s="328"/>
      <c r="K60" s="328"/>
      <c r="L60" s="328"/>
      <c r="M60" s="154"/>
      <c r="N60" s="154"/>
      <c r="Q60" s="57"/>
      <c r="R60" s="23"/>
    </row>
    <row r="61" spans="1:19" ht="55.5" customHeight="1">
      <c r="A61" s="362"/>
      <c r="B61" s="369" t="s">
        <v>99</v>
      </c>
      <c r="C61" s="370"/>
      <c r="D61" s="370"/>
      <c r="E61" s="370"/>
      <c r="F61" s="370"/>
      <c r="G61" s="370"/>
      <c r="H61" s="370"/>
      <c r="I61" s="370"/>
      <c r="J61" s="370"/>
      <c r="K61" s="370"/>
      <c r="L61" s="371"/>
      <c r="M61" s="154"/>
      <c r="N61" s="154"/>
      <c r="Q61" s="57" t="s">
        <v>48</v>
      </c>
      <c r="S61" s="48" t="s">
        <v>48</v>
      </c>
    </row>
    <row r="62" spans="1:14" ht="55.5" customHeight="1">
      <c r="A62" s="174"/>
      <c r="B62" s="372"/>
      <c r="C62" s="373"/>
      <c r="D62" s="373"/>
      <c r="E62" s="373"/>
      <c r="F62" s="373"/>
      <c r="G62" s="373"/>
      <c r="H62" s="373"/>
      <c r="I62" s="373"/>
      <c r="J62" s="373"/>
      <c r="K62" s="373"/>
      <c r="L62" s="374"/>
      <c r="M62" s="154"/>
      <c r="N62" s="154"/>
    </row>
    <row r="63" spans="2:18" ht="55.5" customHeight="1">
      <c r="B63" s="301" t="s">
        <v>100</v>
      </c>
      <c r="C63" s="302"/>
      <c r="D63" s="302"/>
      <c r="E63" s="302"/>
      <c r="F63" s="302"/>
      <c r="G63" s="302"/>
      <c r="H63" s="302"/>
      <c r="I63" s="302"/>
      <c r="J63" s="302"/>
      <c r="K63" s="302"/>
      <c r="L63" s="303"/>
      <c r="M63" s="297"/>
      <c r="N63" s="298"/>
      <c r="R63" s="2" t="s">
        <v>48</v>
      </c>
    </row>
    <row r="64" spans="1:17" ht="55.5" customHeight="1">
      <c r="A64" s="365" t="s">
        <v>78</v>
      </c>
      <c r="B64" s="304" t="s">
        <v>101</v>
      </c>
      <c r="C64" s="304"/>
      <c r="D64" s="304"/>
      <c r="E64" s="304"/>
      <c r="F64" s="304"/>
      <c r="G64" s="304"/>
      <c r="H64" s="304"/>
      <c r="I64" s="304"/>
      <c r="J64" s="304"/>
      <c r="K64" s="304"/>
      <c r="L64" s="304"/>
      <c r="M64" s="154"/>
      <c r="N64" s="154"/>
      <c r="P64" s="2" t="s">
        <v>48</v>
      </c>
      <c r="Q64" s="46" t="s">
        <v>48</v>
      </c>
    </row>
    <row r="65" spans="1:20" ht="55.5" customHeight="1">
      <c r="A65" s="366"/>
      <c r="B65" s="375" t="s">
        <v>102</v>
      </c>
      <c r="C65" s="376"/>
      <c r="D65" s="376"/>
      <c r="E65" s="376"/>
      <c r="F65" s="376"/>
      <c r="G65" s="376"/>
      <c r="H65" s="376"/>
      <c r="I65" s="376"/>
      <c r="J65" s="376"/>
      <c r="K65" s="376"/>
      <c r="L65" s="377"/>
      <c r="M65" s="378"/>
      <c r="N65" s="379"/>
      <c r="Q65" s="46" t="s">
        <v>48</v>
      </c>
      <c r="T65" s="57" t="s">
        <v>48</v>
      </c>
    </row>
    <row r="66" spans="1:20" ht="55.5" customHeight="1">
      <c r="A66" s="173" t="s">
        <v>79</v>
      </c>
      <c r="B66" s="328" t="s">
        <v>103</v>
      </c>
      <c r="C66" s="328"/>
      <c r="D66" s="328"/>
      <c r="E66" s="328"/>
      <c r="F66" s="328"/>
      <c r="G66" s="328"/>
      <c r="H66" s="328"/>
      <c r="I66" s="328"/>
      <c r="J66" s="328"/>
      <c r="K66" s="328"/>
      <c r="L66" s="328"/>
      <c r="M66" s="154"/>
      <c r="N66" s="154"/>
      <c r="T66" s="23" t="s">
        <v>48</v>
      </c>
    </row>
    <row r="67" spans="1:14" ht="55.5" customHeight="1">
      <c r="A67" s="362"/>
      <c r="B67" s="328" t="s">
        <v>104</v>
      </c>
      <c r="C67" s="328"/>
      <c r="D67" s="328"/>
      <c r="E67" s="328"/>
      <c r="F67" s="328"/>
      <c r="G67" s="328"/>
      <c r="H67" s="328"/>
      <c r="I67" s="328"/>
      <c r="J67" s="328"/>
      <c r="K67" s="328"/>
      <c r="L67" s="328"/>
      <c r="M67" s="154"/>
      <c r="N67" s="154"/>
    </row>
    <row r="68" spans="1:20" ht="55.5" customHeight="1">
      <c r="A68" s="174"/>
      <c r="B68" s="328" t="s">
        <v>105</v>
      </c>
      <c r="C68" s="328"/>
      <c r="D68" s="328"/>
      <c r="E68" s="328"/>
      <c r="F68" s="328"/>
      <c r="G68" s="328"/>
      <c r="H68" s="328"/>
      <c r="I68" s="328"/>
      <c r="J68" s="328"/>
      <c r="K68" s="328"/>
      <c r="L68" s="328"/>
      <c r="M68" s="154"/>
      <c r="N68" s="154"/>
      <c r="T68" s="23" t="s">
        <v>48</v>
      </c>
    </row>
    <row r="69" spans="2:14" ht="55.5" customHeight="1">
      <c r="B69" s="291" t="s">
        <v>106</v>
      </c>
      <c r="C69" s="180"/>
      <c r="D69" s="180"/>
      <c r="E69" s="180"/>
      <c r="F69" s="180"/>
      <c r="G69" s="180"/>
      <c r="H69" s="180"/>
      <c r="I69" s="180"/>
      <c r="J69" s="180"/>
      <c r="K69" s="180"/>
      <c r="L69" s="181"/>
      <c r="M69" s="297"/>
      <c r="N69" s="298"/>
    </row>
    <row r="70" spans="1:19" ht="55.5" customHeight="1">
      <c r="A70" s="125" t="s">
        <v>78</v>
      </c>
      <c r="B70" s="177" t="s">
        <v>107</v>
      </c>
      <c r="C70" s="385"/>
      <c r="D70" s="385"/>
      <c r="E70" s="385"/>
      <c r="F70" s="385"/>
      <c r="G70" s="385"/>
      <c r="H70" s="385"/>
      <c r="I70" s="385"/>
      <c r="J70" s="385"/>
      <c r="K70" s="385"/>
      <c r="L70" s="385"/>
      <c r="M70" s="154"/>
      <c r="N70" s="154"/>
      <c r="S70" s="45" t="s">
        <v>48</v>
      </c>
    </row>
    <row r="71" spans="1:17" ht="55.5" customHeight="1">
      <c r="A71" s="382" t="s">
        <v>79</v>
      </c>
      <c r="B71" s="384" t="s">
        <v>108</v>
      </c>
      <c r="C71" s="167"/>
      <c r="D71" s="167"/>
      <c r="E71" s="167"/>
      <c r="F71" s="167"/>
      <c r="G71" s="167"/>
      <c r="H71" s="167"/>
      <c r="I71" s="167"/>
      <c r="J71" s="167"/>
      <c r="K71" s="167"/>
      <c r="L71" s="168"/>
      <c r="M71" s="305"/>
      <c r="N71" s="306"/>
      <c r="Q71" s="46" t="s">
        <v>48</v>
      </c>
    </row>
    <row r="72" spans="1:17" ht="55.5" customHeight="1">
      <c r="A72" s="383"/>
      <c r="B72" s="384" t="s">
        <v>109</v>
      </c>
      <c r="C72" s="167"/>
      <c r="D72" s="167"/>
      <c r="E72" s="167"/>
      <c r="F72" s="167"/>
      <c r="G72" s="167"/>
      <c r="H72" s="167"/>
      <c r="I72" s="167"/>
      <c r="J72" s="167"/>
      <c r="K72" s="167"/>
      <c r="L72" s="168"/>
      <c r="M72" s="305"/>
      <c r="N72" s="306"/>
      <c r="Q72" s="47" t="s">
        <v>48</v>
      </c>
    </row>
    <row r="73" spans="1:18" ht="55.5" customHeight="1">
      <c r="A73" s="44"/>
      <c r="B73" s="179" t="s">
        <v>110</v>
      </c>
      <c r="C73" s="180"/>
      <c r="D73" s="180"/>
      <c r="E73" s="180"/>
      <c r="F73" s="180"/>
      <c r="G73" s="180"/>
      <c r="H73" s="180"/>
      <c r="I73" s="180"/>
      <c r="J73" s="180"/>
      <c r="K73" s="180"/>
      <c r="L73" s="181"/>
      <c r="M73" s="380"/>
      <c r="N73" s="381"/>
      <c r="Q73" s="23" t="s">
        <v>48</v>
      </c>
      <c r="R73" s="48" t="s">
        <v>48</v>
      </c>
    </row>
    <row r="74" spans="1:17" ht="55.5" customHeight="1">
      <c r="A74" s="125" t="s">
        <v>78</v>
      </c>
      <c r="B74" s="176" t="s">
        <v>111</v>
      </c>
      <c r="C74" s="176"/>
      <c r="D74" s="176"/>
      <c r="E74" s="176"/>
      <c r="F74" s="176"/>
      <c r="G74" s="176"/>
      <c r="H74" s="176"/>
      <c r="I74" s="176"/>
      <c r="J74" s="176"/>
      <c r="K74" s="176"/>
      <c r="L74" s="177"/>
      <c r="M74" s="305"/>
      <c r="N74" s="306"/>
      <c r="Q74" s="47" t="s">
        <v>48</v>
      </c>
    </row>
    <row r="75" spans="1:17" ht="55.5" customHeight="1">
      <c r="A75" s="126" t="s">
        <v>79</v>
      </c>
      <c r="B75" s="168" t="s">
        <v>112</v>
      </c>
      <c r="C75" s="328"/>
      <c r="D75" s="328"/>
      <c r="E75" s="328"/>
      <c r="F75" s="328"/>
      <c r="G75" s="328"/>
      <c r="H75" s="328"/>
      <c r="I75" s="328"/>
      <c r="J75" s="328"/>
      <c r="K75" s="328"/>
      <c r="L75" s="328"/>
      <c r="M75" s="154"/>
      <c r="N75" s="154"/>
      <c r="Q75" s="46" t="s">
        <v>48</v>
      </c>
    </row>
    <row r="76" spans="2:14" ht="17.25" customHeight="1">
      <c r="B76" s="24"/>
      <c r="M76" s="26" t="e">
        <f>AVERAGE(M40:N70)</f>
        <v>#DIV/0!</v>
      </c>
      <c r="N76" s="26"/>
    </row>
    <row r="77" spans="2:14" ht="17.25" customHeight="1">
      <c r="B77" s="323" t="s">
        <v>48</v>
      </c>
      <c r="C77" s="323"/>
      <c r="D77" s="323"/>
      <c r="E77" s="323"/>
      <c r="F77" s="323"/>
      <c r="G77" s="323"/>
      <c r="H77" s="323"/>
      <c r="I77" s="323"/>
      <c r="J77" s="323"/>
      <c r="K77" s="323"/>
      <c r="L77" s="323"/>
      <c r="M77" s="323"/>
      <c r="N77" s="323"/>
    </row>
    <row r="78" spans="2:14" ht="21">
      <c r="B78" s="288" t="s">
        <v>36</v>
      </c>
      <c r="C78" s="288"/>
      <c r="D78" s="288"/>
      <c r="E78" s="288"/>
      <c r="F78" s="288"/>
      <c r="G78" s="288"/>
      <c r="H78" s="288"/>
      <c r="I78" s="288"/>
      <c r="J78" s="288"/>
      <c r="K78" s="288"/>
      <c r="L78" s="288"/>
      <c r="M78" s="288"/>
      <c r="N78" s="288"/>
    </row>
    <row r="79" spans="2:14" ht="21">
      <c r="B79" s="289" t="s">
        <v>39</v>
      </c>
      <c r="C79" s="289"/>
      <c r="D79" s="289"/>
      <c r="E79" s="289"/>
      <c r="F79" s="289"/>
      <c r="G79" s="289"/>
      <c r="H79" s="289"/>
      <c r="I79" s="289"/>
      <c r="J79" s="289"/>
      <c r="K79" s="289"/>
      <c r="L79" s="289"/>
      <c r="M79" s="289"/>
      <c r="N79" s="289"/>
    </row>
    <row r="80" ht="6" customHeight="1">
      <c r="B80" s="24"/>
    </row>
    <row r="81" spans="2:14" ht="31.5" customHeight="1">
      <c r="B81" s="290"/>
      <c r="C81" s="290" t="s">
        <v>3</v>
      </c>
      <c r="D81" s="290"/>
      <c r="E81" s="290"/>
      <c r="F81" s="290"/>
      <c r="G81" s="290"/>
      <c r="H81" s="290"/>
      <c r="I81" s="290"/>
      <c r="J81" s="290"/>
      <c r="K81" s="290"/>
      <c r="L81" s="290"/>
      <c r="M81" s="157" t="s">
        <v>195</v>
      </c>
      <c r="N81" s="158"/>
    </row>
    <row r="82" spans="2:14" ht="12" customHeight="1">
      <c r="B82" s="290"/>
      <c r="C82" s="290" t="s">
        <v>40</v>
      </c>
      <c r="D82" s="290"/>
      <c r="E82" s="290"/>
      <c r="F82" s="290"/>
      <c r="G82" s="290"/>
      <c r="H82" s="290"/>
      <c r="I82" s="290"/>
      <c r="J82" s="290"/>
      <c r="K82" s="290"/>
      <c r="L82" s="290"/>
      <c r="M82" s="159"/>
      <c r="N82" s="160"/>
    </row>
    <row r="83" spans="2:19" ht="55.5" customHeight="1">
      <c r="B83" s="321" t="s">
        <v>114</v>
      </c>
      <c r="C83" s="321"/>
      <c r="D83" s="321"/>
      <c r="E83" s="321"/>
      <c r="F83" s="321"/>
      <c r="G83" s="321"/>
      <c r="H83" s="321"/>
      <c r="I83" s="321"/>
      <c r="J83" s="321"/>
      <c r="K83" s="321"/>
      <c r="L83" s="322"/>
      <c r="M83" s="155"/>
      <c r="N83" s="156"/>
      <c r="P83" s="133"/>
      <c r="R83" s="47"/>
      <c r="S83" s="43" t="s">
        <v>48</v>
      </c>
    </row>
    <row r="84" spans="1:18" ht="55.5" customHeight="1">
      <c r="A84" s="124" t="s">
        <v>78</v>
      </c>
      <c r="B84" s="368" t="s">
        <v>115</v>
      </c>
      <c r="C84" s="368"/>
      <c r="D84" s="368"/>
      <c r="E84" s="368"/>
      <c r="F84" s="368"/>
      <c r="G84" s="368"/>
      <c r="H84" s="368"/>
      <c r="I84" s="368"/>
      <c r="J84" s="368"/>
      <c r="K84" s="368"/>
      <c r="L84" s="368"/>
      <c r="M84" s="335"/>
      <c r="N84" s="336"/>
      <c r="R84" s="23"/>
    </row>
    <row r="85" spans="1:18" ht="30.75" customHeight="1">
      <c r="A85" s="363" t="s">
        <v>79</v>
      </c>
      <c r="B85" s="337" t="s">
        <v>116</v>
      </c>
      <c r="C85" s="337"/>
      <c r="D85" s="337"/>
      <c r="E85" s="337"/>
      <c r="F85" s="337"/>
      <c r="G85" s="337"/>
      <c r="H85" s="337"/>
      <c r="I85" s="337"/>
      <c r="J85" s="337"/>
      <c r="K85" s="337"/>
      <c r="L85" s="337"/>
      <c r="M85" s="327"/>
      <c r="N85" s="327"/>
      <c r="R85" s="57"/>
    </row>
    <row r="86" spans="1:18" ht="55.5" customHeight="1">
      <c r="A86" s="363"/>
      <c r="B86" s="337" t="s">
        <v>117</v>
      </c>
      <c r="C86" s="337"/>
      <c r="D86" s="337"/>
      <c r="E86" s="337"/>
      <c r="F86" s="337"/>
      <c r="G86" s="337"/>
      <c r="H86" s="337"/>
      <c r="I86" s="337"/>
      <c r="J86" s="337"/>
      <c r="K86" s="337"/>
      <c r="L86" s="337"/>
      <c r="M86" s="327"/>
      <c r="N86" s="327"/>
      <c r="R86" s="57"/>
    </row>
    <row r="87" spans="1:18" ht="45" customHeight="1">
      <c r="A87" s="363"/>
      <c r="B87" s="337" t="s">
        <v>118</v>
      </c>
      <c r="C87" s="337"/>
      <c r="D87" s="337"/>
      <c r="E87" s="337"/>
      <c r="F87" s="337"/>
      <c r="G87" s="337"/>
      <c r="H87" s="337"/>
      <c r="I87" s="337"/>
      <c r="J87" s="337"/>
      <c r="K87" s="337"/>
      <c r="L87" s="337"/>
      <c r="M87" s="327"/>
      <c r="N87" s="327"/>
      <c r="R87" s="57"/>
    </row>
    <row r="88" spans="1:18" ht="43.5" customHeight="1">
      <c r="A88" s="363"/>
      <c r="B88" s="337" t="s">
        <v>119</v>
      </c>
      <c r="C88" s="337"/>
      <c r="D88" s="337"/>
      <c r="E88" s="337"/>
      <c r="F88" s="337"/>
      <c r="G88" s="337"/>
      <c r="H88" s="337"/>
      <c r="I88" s="337"/>
      <c r="J88" s="337"/>
      <c r="K88" s="337"/>
      <c r="L88" s="337"/>
      <c r="M88" s="327"/>
      <c r="N88" s="327"/>
      <c r="Q88" s="2" t="s">
        <v>48</v>
      </c>
      <c r="R88" s="57"/>
    </row>
    <row r="89" spans="1:20" ht="55.5" customHeight="1">
      <c r="A89" s="44"/>
      <c r="B89" s="161" t="s">
        <v>120</v>
      </c>
      <c r="C89" s="162"/>
      <c r="D89" s="162"/>
      <c r="E89" s="162"/>
      <c r="F89" s="162"/>
      <c r="G89" s="162"/>
      <c r="H89" s="162"/>
      <c r="I89" s="162"/>
      <c r="J89" s="162"/>
      <c r="K89" s="162"/>
      <c r="L89" s="163"/>
      <c r="M89" s="339"/>
      <c r="N89" s="340"/>
      <c r="Q89" s="61" t="s">
        <v>48</v>
      </c>
      <c r="R89" s="57"/>
      <c r="S89" s="47" t="s">
        <v>113</v>
      </c>
      <c r="T89" s="46" t="s">
        <v>48</v>
      </c>
    </row>
    <row r="90" spans="1:21" ht="55.5" customHeight="1">
      <c r="A90" s="124" t="s">
        <v>78</v>
      </c>
      <c r="B90" s="341" t="s">
        <v>121</v>
      </c>
      <c r="C90" s="342"/>
      <c r="D90" s="342"/>
      <c r="E90" s="342"/>
      <c r="F90" s="342"/>
      <c r="G90" s="342"/>
      <c r="H90" s="342"/>
      <c r="I90" s="342"/>
      <c r="J90" s="342"/>
      <c r="K90" s="342"/>
      <c r="L90" s="343"/>
      <c r="M90" s="316"/>
      <c r="N90" s="317"/>
      <c r="P90" s="61" t="s">
        <v>48</v>
      </c>
      <c r="R90" s="57"/>
      <c r="S90" s="46" t="s">
        <v>48</v>
      </c>
      <c r="U90" s="45" t="s">
        <v>48</v>
      </c>
    </row>
    <row r="91" spans="1:21" ht="55.5" customHeight="1">
      <c r="A91" s="126" t="s">
        <v>79</v>
      </c>
      <c r="B91" s="324" t="s">
        <v>122</v>
      </c>
      <c r="C91" s="325"/>
      <c r="D91" s="325"/>
      <c r="E91" s="325"/>
      <c r="F91" s="325"/>
      <c r="G91" s="325"/>
      <c r="H91" s="325"/>
      <c r="I91" s="325"/>
      <c r="J91" s="325"/>
      <c r="K91" s="325"/>
      <c r="L91" s="326"/>
      <c r="M91" s="316"/>
      <c r="N91" s="317"/>
      <c r="P91" s="46" t="s">
        <v>48</v>
      </c>
      <c r="Q91" s="48" t="s">
        <v>48</v>
      </c>
      <c r="R91" s="46" t="s">
        <v>48</v>
      </c>
      <c r="S91" s="46" t="s">
        <v>48</v>
      </c>
      <c r="U91" s="46" t="s">
        <v>48</v>
      </c>
    </row>
    <row r="92" spans="1:21" ht="55.5" customHeight="1">
      <c r="A92" s="44"/>
      <c r="B92" s="161" t="s">
        <v>123</v>
      </c>
      <c r="C92" s="162"/>
      <c r="D92" s="162"/>
      <c r="E92" s="162"/>
      <c r="F92" s="162"/>
      <c r="G92" s="162"/>
      <c r="H92" s="162"/>
      <c r="I92" s="162"/>
      <c r="J92" s="162"/>
      <c r="K92" s="162"/>
      <c r="L92" s="163"/>
      <c r="M92" s="339"/>
      <c r="N92" s="340"/>
      <c r="P92" s="46" t="s">
        <v>48</v>
      </c>
      <c r="Q92" s="2" t="s">
        <v>48</v>
      </c>
      <c r="R92" s="2" t="s">
        <v>48</v>
      </c>
      <c r="S92" s="46" t="s">
        <v>48</v>
      </c>
      <c r="U92" s="46" t="s">
        <v>48</v>
      </c>
    </row>
    <row r="93" spans="1:31" ht="55.5" customHeight="1">
      <c r="A93" s="124" t="s">
        <v>78</v>
      </c>
      <c r="B93" s="341" t="s">
        <v>124</v>
      </c>
      <c r="C93" s="342"/>
      <c r="D93" s="342"/>
      <c r="E93" s="342"/>
      <c r="F93" s="342"/>
      <c r="G93" s="342"/>
      <c r="H93" s="342"/>
      <c r="I93" s="342"/>
      <c r="J93" s="342"/>
      <c r="K93" s="342"/>
      <c r="L93" s="343"/>
      <c r="M93" s="316"/>
      <c r="N93" s="317"/>
      <c r="P93" s="39" t="s">
        <v>48</v>
      </c>
      <c r="Q93" s="248" t="s">
        <v>48</v>
      </c>
      <c r="R93" s="248"/>
      <c r="S93" s="248"/>
      <c r="T93" s="248"/>
      <c r="U93" s="248"/>
      <c r="V93" s="248"/>
      <c r="W93" s="248"/>
      <c r="X93" s="248"/>
      <c r="Y93" s="248"/>
      <c r="Z93" s="248"/>
      <c r="AA93" s="248"/>
      <c r="AB93" s="248"/>
      <c r="AC93" s="246"/>
      <c r="AD93" s="246"/>
      <c r="AE93" s="246"/>
    </row>
    <row r="94" spans="1:31" ht="55.5" customHeight="1">
      <c r="A94" s="126" t="s">
        <v>79</v>
      </c>
      <c r="B94" s="324" t="s">
        <v>125</v>
      </c>
      <c r="C94" s="325"/>
      <c r="D94" s="325"/>
      <c r="E94" s="325"/>
      <c r="F94" s="325"/>
      <c r="G94" s="325"/>
      <c r="H94" s="325"/>
      <c r="I94" s="325"/>
      <c r="J94" s="325"/>
      <c r="K94" s="325"/>
      <c r="L94" s="326"/>
      <c r="M94" s="316"/>
      <c r="N94" s="317"/>
      <c r="Q94" s="255" t="s">
        <v>48</v>
      </c>
      <c r="R94" s="255"/>
      <c r="S94" s="255"/>
      <c r="T94" s="256" t="s">
        <v>48</v>
      </c>
      <c r="U94" s="256"/>
      <c r="V94" s="256"/>
      <c r="W94" s="251" t="s">
        <v>48</v>
      </c>
      <c r="X94" s="251"/>
      <c r="Y94" s="49" t="s">
        <v>48</v>
      </c>
      <c r="Z94" s="49" t="s">
        <v>48</v>
      </c>
      <c r="AA94" s="49" t="s">
        <v>48</v>
      </c>
      <c r="AB94" s="248" t="s">
        <v>48</v>
      </c>
      <c r="AC94" s="248"/>
      <c r="AD94" s="49" t="s">
        <v>48</v>
      </c>
      <c r="AE94" s="49" t="s">
        <v>48</v>
      </c>
    </row>
    <row r="95" spans="2:31" s="13" customFormat="1" ht="37.5" customHeight="1">
      <c r="B95" s="59"/>
      <c r="C95" s="59"/>
      <c r="D95" s="59"/>
      <c r="E95" s="59"/>
      <c r="F95" s="59"/>
      <c r="G95" s="59"/>
      <c r="H95" s="59"/>
      <c r="I95" s="59"/>
      <c r="J95" s="59"/>
      <c r="K95" s="59"/>
      <c r="L95" s="59"/>
      <c r="M95" s="60"/>
      <c r="N95" s="60"/>
      <c r="O95" s="2"/>
      <c r="Q95" s="51"/>
      <c r="R95" s="51"/>
      <c r="S95" s="51"/>
      <c r="T95" s="58"/>
      <c r="U95" s="58"/>
      <c r="V95" s="58"/>
      <c r="W95" s="52"/>
      <c r="X95" s="52"/>
      <c r="Y95" s="49"/>
      <c r="Z95" s="49"/>
      <c r="AA95" s="49"/>
      <c r="AB95" s="49"/>
      <c r="AC95" s="49"/>
      <c r="AD95" s="49"/>
      <c r="AE95" s="49"/>
    </row>
    <row r="96" spans="2:31" s="13" customFormat="1" ht="38.25" customHeight="1">
      <c r="B96" s="288" t="s">
        <v>36</v>
      </c>
      <c r="C96" s="288"/>
      <c r="D96" s="288"/>
      <c r="E96" s="288"/>
      <c r="F96" s="288"/>
      <c r="G96" s="288"/>
      <c r="H96" s="288"/>
      <c r="I96" s="288"/>
      <c r="J96" s="288"/>
      <c r="K96" s="288"/>
      <c r="L96" s="288"/>
      <c r="M96" s="288"/>
      <c r="N96" s="288"/>
      <c r="O96" s="2"/>
      <c r="Q96" s="51"/>
      <c r="R96" s="51"/>
      <c r="S96" s="51"/>
      <c r="T96" s="58"/>
      <c r="U96" s="58"/>
      <c r="V96" s="58"/>
      <c r="W96" s="52"/>
      <c r="X96" s="52"/>
      <c r="Y96" s="49"/>
      <c r="Z96" s="49"/>
      <c r="AA96" s="49"/>
      <c r="AB96" s="49"/>
      <c r="AC96" s="49"/>
      <c r="AD96" s="49"/>
      <c r="AE96" s="49"/>
    </row>
    <row r="97" spans="2:31" ht="23.25" customHeight="1">
      <c r="B97" s="289" t="s">
        <v>126</v>
      </c>
      <c r="C97" s="289"/>
      <c r="D97" s="289"/>
      <c r="E97" s="289"/>
      <c r="F97" s="289"/>
      <c r="G97" s="289"/>
      <c r="H97" s="289"/>
      <c r="I97" s="289"/>
      <c r="J97" s="289"/>
      <c r="K97" s="289"/>
      <c r="L97" s="289"/>
      <c r="M97" s="289"/>
      <c r="N97" s="289"/>
      <c r="Q97" s="244" t="s">
        <v>48</v>
      </c>
      <c r="R97" s="244"/>
      <c r="S97" s="244"/>
      <c r="T97" s="245" t="s">
        <v>48</v>
      </c>
      <c r="U97" s="245"/>
      <c r="V97" s="245"/>
      <c r="W97" s="246" t="s">
        <v>48</v>
      </c>
      <c r="X97" s="246"/>
      <c r="Y97" s="50"/>
      <c r="Z97" s="50"/>
      <c r="AA97" s="50"/>
      <c r="AB97" s="246"/>
      <c r="AC97" s="246"/>
      <c r="AD97" s="50"/>
      <c r="AE97" s="50"/>
    </row>
    <row r="98" spans="2:31" ht="52.5" customHeight="1">
      <c r="B98" s="290"/>
      <c r="C98" s="290" t="s">
        <v>3</v>
      </c>
      <c r="D98" s="290"/>
      <c r="E98" s="290"/>
      <c r="F98" s="290"/>
      <c r="G98" s="290"/>
      <c r="H98" s="290"/>
      <c r="I98" s="290"/>
      <c r="J98" s="290"/>
      <c r="K98" s="290"/>
      <c r="L98" s="290"/>
      <c r="M98" s="157" t="s">
        <v>196</v>
      </c>
      <c r="N98" s="158"/>
      <c r="Q98" s="244" t="s">
        <v>48</v>
      </c>
      <c r="R98" s="244"/>
      <c r="S98" s="244"/>
      <c r="T98" s="245" t="s">
        <v>48</v>
      </c>
      <c r="U98" s="245"/>
      <c r="V98" s="245"/>
      <c r="W98" s="246" t="s">
        <v>48</v>
      </c>
      <c r="X98" s="246"/>
      <c r="Y98" s="50"/>
      <c r="Z98" s="50"/>
      <c r="AA98" s="50"/>
      <c r="AB98" s="246"/>
      <c r="AC98" s="246"/>
      <c r="AD98" s="50"/>
      <c r="AE98" s="50"/>
    </row>
    <row r="99" spans="2:31" ht="55.5" customHeight="1">
      <c r="B99" s="351" t="s">
        <v>127</v>
      </c>
      <c r="C99" s="351"/>
      <c r="D99" s="351"/>
      <c r="E99" s="351"/>
      <c r="F99" s="351"/>
      <c r="G99" s="351"/>
      <c r="H99" s="351"/>
      <c r="I99" s="351"/>
      <c r="J99" s="351"/>
      <c r="K99" s="351"/>
      <c r="L99" s="351"/>
      <c r="M99" s="297"/>
      <c r="N99" s="298"/>
      <c r="Q99" s="244" t="s">
        <v>48</v>
      </c>
      <c r="R99" s="244"/>
      <c r="S99" s="244"/>
      <c r="T99" s="245" t="s">
        <v>48</v>
      </c>
      <c r="U99" s="245"/>
      <c r="V99" s="245"/>
      <c r="W99" s="246" t="s">
        <v>48</v>
      </c>
      <c r="X99" s="246"/>
      <c r="Y99" s="50"/>
      <c r="Z99" s="50"/>
      <c r="AA99" s="50"/>
      <c r="AB99" s="246"/>
      <c r="AC99" s="246"/>
      <c r="AD99" s="50"/>
      <c r="AE99" s="50"/>
    </row>
    <row r="100" spans="1:31" ht="55.5" customHeight="1">
      <c r="A100" s="124" t="s">
        <v>78</v>
      </c>
      <c r="B100" s="352" t="s">
        <v>128</v>
      </c>
      <c r="C100" s="352"/>
      <c r="D100" s="352"/>
      <c r="E100" s="352"/>
      <c r="F100" s="352"/>
      <c r="G100" s="352"/>
      <c r="H100" s="352"/>
      <c r="I100" s="352"/>
      <c r="J100" s="352"/>
      <c r="K100" s="352"/>
      <c r="L100" s="352"/>
      <c r="M100" s="154"/>
      <c r="N100" s="154"/>
      <c r="Q100" s="250"/>
      <c r="R100" s="250"/>
      <c r="S100" s="250"/>
      <c r="T100" s="253" t="s">
        <v>48</v>
      </c>
      <c r="U100" s="253"/>
      <c r="V100" s="253"/>
      <c r="W100" s="254" t="s">
        <v>48</v>
      </c>
      <c r="X100" s="254"/>
      <c r="Y100" s="49" t="s">
        <v>48</v>
      </c>
      <c r="Z100" s="49" t="s">
        <v>48</v>
      </c>
      <c r="AA100" s="49" t="s">
        <v>48</v>
      </c>
      <c r="AB100" s="248" t="s">
        <v>48</v>
      </c>
      <c r="AC100" s="248"/>
      <c r="AD100" s="49" t="s">
        <v>48</v>
      </c>
      <c r="AE100" s="49" t="s">
        <v>48</v>
      </c>
    </row>
    <row r="101" spans="1:31" ht="55.5" customHeight="1">
      <c r="A101" s="126" t="s">
        <v>79</v>
      </c>
      <c r="B101" s="318" t="s">
        <v>129</v>
      </c>
      <c r="C101" s="319"/>
      <c r="D101" s="319"/>
      <c r="E101" s="319"/>
      <c r="F101" s="319"/>
      <c r="G101" s="319"/>
      <c r="H101" s="319"/>
      <c r="I101" s="319"/>
      <c r="J101" s="319"/>
      <c r="K101" s="319"/>
      <c r="L101" s="320"/>
      <c r="M101" s="329"/>
      <c r="N101" s="330"/>
      <c r="Q101" s="53"/>
      <c r="R101" s="53"/>
      <c r="S101" s="53"/>
      <c r="T101" s="54"/>
      <c r="U101" s="54"/>
      <c r="V101" s="54"/>
      <c r="W101" s="55"/>
      <c r="X101" s="55"/>
      <c r="Y101" s="49"/>
      <c r="Z101" s="49"/>
      <c r="AA101" s="49"/>
      <c r="AB101" s="49"/>
      <c r="AC101" s="49"/>
      <c r="AD101" s="49"/>
      <c r="AE101" s="49"/>
    </row>
    <row r="102" spans="2:31" ht="55.5" customHeight="1">
      <c r="B102" s="332" t="s">
        <v>130</v>
      </c>
      <c r="C102" s="333"/>
      <c r="D102" s="333"/>
      <c r="E102" s="333"/>
      <c r="F102" s="333"/>
      <c r="G102" s="333"/>
      <c r="H102" s="333"/>
      <c r="I102" s="333"/>
      <c r="J102" s="333"/>
      <c r="K102" s="333"/>
      <c r="L102" s="334"/>
      <c r="M102" s="297"/>
      <c r="N102" s="298"/>
      <c r="Q102" s="53"/>
      <c r="R102" s="53"/>
      <c r="S102" s="53"/>
      <c r="T102" s="54"/>
      <c r="U102" s="54"/>
      <c r="V102" s="54"/>
      <c r="W102" s="55"/>
      <c r="X102" s="55"/>
      <c r="Y102" s="49"/>
      <c r="Z102" s="49"/>
      <c r="AA102" s="49"/>
      <c r="AB102" s="49"/>
      <c r="AC102" s="49"/>
      <c r="AD102" s="49"/>
      <c r="AE102" s="49"/>
    </row>
    <row r="103" spans="1:31" ht="55.5" customHeight="1">
      <c r="A103" s="178" t="s">
        <v>78</v>
      </c>
      <c r="B103" s="344" t="s">
        <v>131</v>
      </c>
      <c r="C103" s="345"/>
      <c r="D103" s="345"/>
      <c r="E103" s="345"/>
      <c r="F103" s="345"/>
      <c r="G103" s="345"/>
      <c r="H103" s="345"/>
      <c r="I103" s="345"/>
      <c r="J103" s="345"/>
      <c r="K103" s="345"/>
      <c r="L103" s="346"/>
      <c r="M103" s="329"/>
      <c r="N103" s="330"/>
      <c r="Q103" s="53"/>
      <c r="R103" s="53"/>
      <c r="S103" s="53"/>
      <c r="T103" s="54"/>
      <c r="U103" s="54"/>
      <c r="V103" s="54"/>
      <c r="W103" s="55"/>
      <c r="X103" s="55"/>
      <c r="Y103" s="49"/>
      <c r="Z103" s="49"/>
      <c r="AA103" s="49"/>
      <c r="AB103" s="49"/>
      <c r="AC103" s="49"/>
      <c r="AD103" s="49"/>
      <c r="AE103" s="49"/>
    </row>
    <row r="104" spans="1:31" ht="55.5" customHeight="1">
      <c r="A104" s="178"/>
      <c r="B104" s="344" t="s">
        <v>132</v>
      </c>
      <c r="C104" s="345"/>
      <c r="D104" s="345"/>
      <c r="E104" s="345"/>
      <c r="F104" s="345"/>
      <c r="G104" s="345"/>
      <c r="H104" s="345"/>
      <c r="I104" s="345"/>
      <c r="J104" s="345"/>
      <c r="K104" s="345"/>
      <c r="L104" s="346"/>
      <c r="M104" s="329"/>
      <c r="N104" s="330"/>
      <c r="Q104" s="53"/>
      <c r="R104" s="53"/>
      <c r="S104" s="53"/>
      <c r="T104" s="54"/>
      <c r="U104" s="54"/>
      <c r="V104" s="54"/>
      <c r="W104" s="55"/>
      <c r="X104" s="55"/>
      <c r="Y104" s="49"/>
      <c r="Z104" s="49"/>
      <c r="AA104" s="49"/>
      <c r="AB104" s="49"/>
      <c r="AC104" s="49"/>
      <c r="AD104" s="49"/>
      <c r="AE104" s="49"/>
    </row>
    <row r="105" spans="1:31" ht="55.5" customHeight="1">
      <c r="A105" s="126" t="s">
        <v>79</v>
      </c>
      <c r="B105" s="318" t="s">
        <v>133</v>
      </c>
      <c r="C105" s="319"/>
      <c r="D105" s="319"/>
      <c r="E105" s="319"/>
      <c r="F105" s="319"/>
      <c r="G105" s="319"/>
      <c r="H105" s="319"/>
      <c r="I105" s="319"/>
      <c r="J105" s="319"/>
      <c r="K105" s="319"/>
      <c r="L105" s="320"/>
      <c r="M105" s="329"/>
      <c r="N105" s="330"/>
      <c r="Q105" s="53"/>
      <c r="R105" s="53"/>
      <c r="S105" s="53"/>
      <c r="T105" s="54"/>
      <c r="U105" s="54"/>
      <c r="V105" s="54"/>
      <c r="W105" s="55"/>
      <c r="X105" s="55"/>
      <c r="Y105" s="49"/>
      <c r="Z105" s="49"/>
      <c r="AA105" s="49"/>
      <c r="AB105" s="49"/>
      <c r="AC105" s="49"/>
      <c r="AD105" s="49"/>
      <c r="AE105" s="49"/>
    </row>
    <row r="106" spans="2:31" ht="55.5" customHeight="1">
      <c r="B106" s="332" t="s">
        <v>134</v>
      </c>
      <c r="C106" s="333"/>
      <c r="D106" s="333"/>
      <c r="E106" s="333"/>
      <c r="F106" s="333"/>
      <c r="G106" s="333"/>
      <c r="H106" s="333"/>
      <c r="I106" s="333"/>
      <c r="J106" s="333"/>
      <c r="K106" s="333"/>
      <c r="L106" s="334"/>
      <c r="M106" s="297"/>
      <c r="N106" s="298"/>
      <c r="Q106" s="53"/>
      <c r="R106" s="53"/>
      <c r="S106" s="53"/>
      <c r="T106" s="54"/>
      <c r="U106" s="54"/>
      <c r="V106" s="54"/>
      <c r="W106" s="55"/>
      <c r="X106" s="55"/>
      <c r="Y106" s="49"/>
      <c r="Z106" s="49"/>
      <c r="AA106" s="49"/>
      <c r="AB106" s="49"/>
      <c r="AC106" s="49"/>
      <c r="AD106" s="49"/>
      <c r="AE106" s="49"/>
    </row>
    <row r="107" spans="1:31" ht="55.5" customHeight="1">
      <c r="A107" s="126" t="s">
        <v>79</v>
      </c>
      <c r="B107" s="318" t="s">
        <v>135</v>
      </c>
      <c r="C107" s="319"/>
      <c r="D107" s="319"/>
      <c r="E107" s="319"/>
      <c r="F107" s="319"/>
      <c r="G107" s="319"/>
      <c r="H107" s="319"/>
      <c r="I107" s="319"/>
      <c r="J107" s="319"/>
      <c r="K107" s="319"/>
      <c r="L107" s="320"/>
      <c r="M107" s="329"/>
      <c r="N107" s="330"/>
      <c r="Q107" s="53"/>
      <c r="R107" s="53"/>
      <c r="S107" s="53"/>
      <c r="T107" s="54"/>
      <c r="U107" s="54"/>
      <c r="V107" s="54"/>
      <c r="W107" s="55"/>
      <c r="X107" s="55"/>
      <c r="Y107" s="49"/>
      <c r="Z107" s="49"/>
      <c r="AA107" s="49"/>
      <c r="AB107" s="49"/>
      <c r="AC107" s="49"/>
      <c r="AD107" s="49"/>
      <c r="AE107" s="49"/>
    </row>
    <row r="108" spans="1:31" ht="53.25" customHeight="1">
      <c r="A108" s="126" t="s">
        <v>79</v>
      </c>
      <c r="B108" s="350" t="s">
        <v>136</v>
      </c>
      <c r="C108" s="350"/>
      <c r="D108" s="350"/>
      <c r="E108" s="350"/>
      <c r="F108" s="350"/>
      <c r="G108" s="350"/>
      <c r="H108" s="350"/>
      <c r="I108" s="350"/>
      <c r="J108" s="350"/>
      <c r="K108" s="350"/>
      <c r="L108" s="350"/>
      <c r="M108" s="154"/>
      <c r="N108" s="154"/>
      <c r="Q108" s="244" t="s">
        <v>48</v>
      </c>
      <c r="R108" s="244"/>
      <c r="S108" s="244"/>
      <c r="T108" s="248" t="s">
        <v>48</v>
      </c>
      <c r="U108" s="248"/>
      <c r="V108" s="248"/>
      <c r="W108" s="246" t="s">
        <v>48</v>
      </c>
      <c r="X108" s="246"/>
      <c r="Y108" s="50"/>
      <c r="Z108" s="50"/>
      <c r="AA108" s="50"/>
      <c r="AB108" s="246"/>
      <c r="AC108" s="246"/>
      <c r="AD108" s="50"/>
      <c r="AE108" s="50"/>
    </row>
    <row r="109" spans="2:31" ht="51.75" customHeight="1" hidden="1">
      <c r="B109" s="323" t="s">
        <v>48</v>
      </c>
      <c r="C109" s="323"/>
      <c r="D109" s="323"/>
      <c r="E109" s="323"/>
      <c r="F109" s="323"/>
      <c r="G109" s="323"/>
      <c r="H109" s="323"/>
      <c r="I109" s="323"/>
      <c r="J109" s="323"/>
      <c r="K109" s="323"/>
      <c r="L109" s="323"/>
      <c r="M109" s="323"/>
      <c r="N109" s="323"/>
      <c r="Q109" s="252"/>
      <c r="R109" s="252"/>
      <c r="S109" s="252"/>
      <c r="T109" s="248" t="s">
        <v>48</v>
      </c>
      <c r="U109" s="248"/>
      <c r="V109" s="248"/>
      <c r="W109" s="246" t="s">
        <v>48</v>
      </c>
      <c r="X109" s="246"/>
      <c r="Y109" s="50"/>
      <c r="Z109" s="50"/>
      <c r="AA109" s="50"/>
      <c r="AB109" s="246"/>
      <c r="AC109" s="246"/>
      <c r="AD109" s="50"/>
      <c r="AE109" s="50"/>
    </row>
    <row r="110" spans="2:31" ht="90" customHeight="1">
      <c r="B110" s="338" t="s">
        <v>41</v>
      </c>
      <c r="C110" s="338"/>
      <c r="D110" s="338"/>
      <c r="E110" s="338"/>
      <c r="F110" s="338"/>
      <c r="G110" s="338"/>
      <c r="H110" s="338"/>
      <c r="I110" s="338"/>
      <c r="J110" s="338"/>
      <c r="K110" s="338"/>
      <c r="L110" s="338"/>
      <c r="M110" s="338"/>
      <c r="N110" s="338"/>
      <c r="Q110" s="244" t="s">
        <v>48</v>
      </c>
      <c r="R110" s="244"/>
      <c r="S110" s="244"/>
      <c r="T110" s="248" t="s">
        <v>48</v>
      </c>
      <c r="U110" s="248"/>
      <c r="V110" s="248"/>
      <c r="W110" s="246" t="s">
        <v>48</v>
      </c>
      <c r="X110" s="246"/>
      <c r="Y110" s="50"/>
      <c r="Z110" s="50"/>
      <c r="AA110" s="50"/>
      <c r="AB110" s="246"/>
      <c r="AC110" s="246"/>
      <c r="AD110" s="50"/>
      <c r="AE110" s="50"/>
    </row>
    <row r="111" spans="2:31" ht="105" customHeight="1">
      <c r="B111" s="331"/>
      <c r="C111" s="331"/>
      <c r="D111" s="331"/>
      <c r="E111" s="331"/>
      <c r="F111" s="331"/>
      <c r="G111" s="331"/>
      <c r="H111" s="331"/>
      <c r="I111" s="331"/>
      <c r="J111" s="331"/>
      <c r="K111" s="331"/>
      <c r="L111" s="331"/>
      <c r="M111" s="331"/>
      <c r="N111" s="331"/>
      <c r="Q111" s="244"/>
      <c r="R111" s="244"/>
      <c r="S111" s="244"/>
      <c r="T111" s="248" t="s">
        <v>48</v>
      </c>
      <c r="U111" s="248"/>
      <c r="V111" s="248"/>
      <c r="W111" s="246" t="s">
        <v>48</v>
      </c>
      <c r="X111" s="246"/>
      <c r="Y111" s="50"/>
      <c r="Z111" s="50"/>
      <c r="AA111" s="50"/>
      <c r="AB111" s="246"/>
      <c r="AC111" s="246"/>
      <c r="AD111" s="50"/>
      <c r="AE111" s="50"/>
    </row>
    <row r="112" spans="2:31" ht="54" customHeight="1">
      <c r="B112" s="331"/>
      <c r="C112" s="331"/>
      <c r="D112" s="331"/>
      <c r="E112" s="331"/>
      <c r="F112" s="331"/>
      <c r="G112" s="331"/>
      <c r="H112" s="331"/>
      <c r="I112" s="331"/>
      <c r="J112" s="331"/>
      <c r="K112" s="331"/>
      <c r="L112" s="331"/>
      <c r="M112" s="331"/>
      <c r="N112" s="331"/>
      <c r="Q112" s="251" t="s">
        <v>48</v>
      </c>
      <c r="R112" s="251"/>
      <c r="S112" s="251"/>
      <c r="T112" s="244" t="s">
        <v>48</v>
      </c>
      <c r="U112" s="244"/>
      <c r="V112" s="244"/>
      <c r="W112" s="251" t="s">
        <v>48</v>
      </c>
      <c r="X112" s="251"/>
      <c r="Y112" s="49" t="s">
        <v>48</v>
      </c>
      <c r="Z112" s="49" t="s">
        <v>48</v>
      </c>
      <c r="AA112" s="49" t="s">
        <v>48</v>
      </c>
      <c r="AB112" s="248" t="s">
        <v>48</v>
      </c>
      <c r="AC112" s="248"/>
      <c r="AD112" s="49" t="s">
        <v>48</v>
      </c>
      <c r="AE112" s="49" t="s">
        <v>48</v>
      </c>
    </row>
    <row r="113" spans="2:31" ht="47.25" customHeight="1">
      <c r="B113" s="331"/>
      <c r="C113" s="331"/>
      <c r="D113" s="331"/>
      <c r="E113" s="331"/>
      <c r="F113" s="331"/>
      <c r="G113" s="331"/>
      <c r="H113" s="331"/>
      <c r="I113" s="331"/>
      <c r="J113" s="331"/>
      <c r="K113" s="331"/>
      <c r="L113" s="331"/>
      <c r="M113" s="331"/>
      <c r="N113" s="331"/>
      <c r="Q113" s="244" t="s">
        <v>48</v>
      </c>
      <c r="R113" s="244"/>
      <c r="S113" s="244"/>
      <c r="T113" s="248" t="s">
        <v>48</v>
      </c>
      <c r="U113" s="248"/>
      <c r="V113" s="248"/>
      <c r="W113" s="246" t="s">
        <v>48</v>
      </c>
      <c r="X113" s="246"/>
      <c r="Y113" s="50" t="s">
        <v>48</v>
      </c>
      <c r="Z113" s="50" t="s">
        <v>48</v>
      </c>
      <c r="AA113" s="50"/>
      <c r="AB113" s="246"/>
      <c r="AC113" s="246"/>
      <c r="AD113" s="50"/>
      <c r="AE113" s="50"/>
    </row>
    <row r="114" spans="17:31" ht="14.25" customHeight="1">
      <c r="Q114" s="251" t="s">
        <v>48</v>
      </c>
      <c r="R114" s="251"/>
      <c r="S114" s="251"/>
      <c r="T114" s="251"/>
      <c r="U114" s="244" t="s">
        <v>48</v>
      </c>
      <c r="V114" s="244"/>
      <c r="W114" s="244"/>
      <c r="X114" s="52" t="s">
        <v>48</v>
      </c>
      <c r="Y114" s="49" t="s">
        <v>48</v>
      </c>
      <c r="Z114" s="49" t="s">
        <v>48</v>
      </c>
      <c r="AA114" s="49" t="s">
        <v>48</v>
      </c>
      <c r="AB114" s="248" t="s">
        <v>48</v>
      </c>
      <c r="AC114" s="248"/>
      <c r="AD114" s="49" t="s">
        <v>48</v>
      </c>
      <c r="AE114" s="49" t="s">
        <v>48</v>
      </c>
    </row>
    <row r="115" spans="2:31" ht="36" customHeight="1">
      <c r="B115" s="338" t="s">
        <v>42</v>
      </c>
      <c r="C115" s="338"/>
      <c r="D115" s="338"/>
      <c r="E115" s="338"/>
      <c r="F115" s="338"/>
      <c r="G115" s="338"/>
      <c r="H115" s="338"/>
      <c r="I115" s="338"/>
      <c r="J115" s="338"/>
      <c r="K115" s="338"/>
      <c r="L115" s="338"/>
      <c r="M115" s="338"/>
      <c r="N115" s="338"/>
      <c r="Q115" s="244" t="s">
        <v>48</v>
      </c>
      <c r="R115" s="244"/>
      <c r="S115" s="244"/>
      <c r="T115" s="244"/>
      <c r="U115" s="248" t="s">
        <v>48</v>
      </c>
      <c r="V115" s="248"/>
      <c r="W115" s="248"/>
      <c r="X115" s="50" t="s">
        <v>48</v>
      </c>
      <c r="Y115" s="56"/>
      <c r="Z115" s="56"/>
      <c r="AA115" s="56"/>
      <c r="AB115" s="249"/>
      <c r="AC115" s="249"/>
      <c r="AD115" s="56"/>
      <c r="AE115" s="56"/>
    </row>
    <row r="116" spans="2:31" ht="36.75" customHeight="1">
      <c r="B116" s="307"/>
      <c r="C116" s="308"/>
      <c r="D116" s="308"/>
      <c r="E116" s="308"/>
      <c r="F116" s="308"/>
      <c r="G116" s="308"/>
      <c r="H116" s="308"/>
      <c r="I116" s="308"/>
      <c r="J116" s="308"/>
      <c r="K116" s="308"/>
      <c r="L116" s="308"/>
      <c r="M116" s="308"/>
      <c r="N116" s="309"/>
      <c r="Q116" s="244"/>
      <c r="R116" s="244"/>
      <c r="S116" s="244"/>
      <c r="T116" s="244"/>
      <c r="U116" s="248" t="s">
        <v>48</v>
      </c>
      <c r="V116" s="248"/>
      <c r="W116" s="248"/>
      <c r="X116" s="50" t="s">
        <v>48</v>
      </c>
      <c r="Y116" s="56"/>
      <c r="Z116" s="56"/>
      <c r="AA116" s="56"/>
      <c r="AB116" s="249"/>
      <c r="AC116" s="249"/>
      <c r="AD116" s="56"/>
      <c r="AE116" s="56"/>
    </row>
    <row r="117" spans="2:31" ht="15" customHeight="1">
      <c r="B117" s="310"/>
      <c r="C117" s="311"/>
      <c r="D117" s="311"/>
      <c r="E117" s="311"/>
      <c r="F117" s="311"/>
      <c r="G117" s="311"/>
      <c r="H117" s="311"/>
      <c r="I117" s="311"/>
      <c r="J117" s="311"/>
      <c r="K117" s="311"/>
      <c r="L117" s="311"/>
      <c r="M117" s="311"/>
      <c r="N117" s="312"/>
      <c r="Q117" s="244" t="s">
        <v>48</v>
      </c>
      <c r="R117" s="244"/>
      <c r="S117" s="244"/>
      <c r="T117" s="244"/>
      <c r="U117" s="248" t="s">
        <v>48</v>
      </c>
      <c r="V117" s="248"/>
      <c r="W117" s="248"/>
      <c r="X117" s="50" t="s">
        <v>48</v>
      </c>
      <c r="Y117" s="56"/>
      <c r="Z117" s="56"/>
      <c r="AA117" s="56"/>
      <c r="AB117" s="249"/>
      <c r="AC117" s="249"/>
      <c r="AD117" s="56"/>
      <c r="AE117" s="56"/>
    </row>
    <row r="118" spans="2:31" ht="15" customHeight="1">
      <c r="B118" s="310"/>
      <c r="C118" s="311"/>
      <c r="D118" s="311"/>
      <c r="E118" s="311"/>
      <c r="F118" s="311"/>
      <c r="G118" s="311"/>
      <c r="H118" s="311"/>
      <c r="I118" s="311"/>
      <c r="J118" s="311"/>
      <c r="K118" s="311"/>
      <c r="L118" s="311"/>
      <c r="M118" s="311"/>
      <c r="N118" s="312"/>
      <c r="Q118" s="244"/>
      <c r="R118" s="244"/>
      <c r="S118" s="244"/>
      <c r="T118" s="244"/>
      <c r="U118" s="248" t="s">
        <v>48</v>
      </c>
      <c r="V118" s="248"/>
      <c r="W118" s="248"/>
      <c r="X118" s="50" t="s">
        <v>48</v>
      </c>
      <c r="Y118" s="56"/>
      <c r="Z118" s="56"/>
      <c r="AA118" s="56"/>
      <c r="AB118" s="249"/>
      <c r="AC118" s="249"/>
      <c r="AD118" s="56"/>
      <c r="AE118" s="56"/>
    </row>
    <row r="119" spans="2:31" ht="15" customHeight="1">
      <c r="B119" s="310"/>
      <c r="C119" s="311"/>
      <c r="D119" s="311"/>
      <c r="E119" s="311"/>
      <c r="F119" s="311"/>
      <c r="G119" s="311"/>
      <c r="H119" s="311"/>
      <c r="I119" s="311"/>
      <c r="J119" s="311"/>
      <c r="K119" s="311"/>
      <c r="L119" s="311"/>
      <c r="M119" s="311"/>
      <c r="N119" s="312"/>
      <c r="Q119" s="244"/>
      <c r="R119" s="244"/>
      <c r="S119" s="244"/>
      <c r="T119" s="244"/>
      <c r="U119" s="248" t="s">
        <v>48</v>
      </c>
      <c r="V119" s="248"/>
      <c r="W119" s="248"/>
      <c r="X119" s="50" t="s">
        <v>48</v>
      </c>
      <c r="Y119" s="56"/>
      <c r="Z119" s="56"/>
      <c r="AA119" s="56"/>
      <c r="AB119" s="249"/>
      <c r="AC119" s="249"/>
      <c r="AD119" s="56"/>
      <c r="AE119" s="56"/>
    </row>
    <row r="120" spans="2:31" ht="15" customHeight="1">
      <c r="B120" s="310"/>
      <c r="C120" s="311"/>
      <c r="D120" s="311"/>
      <c r="E120" s="311"/>
      <c r="F120" s="311"/>
      <c r="G120" s="311"/>
      <c r="H120" s="311"/>
      <c r="I120" s="311"/>
      <c r="J120" s="311"/>
      <c r="K120" s="311"/>
      <c r="L120" s="311"/>
      <c r="M120" s="311"/>
      <c r="N120" s="312"/>
      <c r="Q120" s="50"/>
      <c r="R120" s="247"/>
      <c r="S120" s="247"/>
      <c r="T120" s="247"/>
      <c r="U120" s="244" t="s">
        <v>48</v>
      </c>
      <c r="V120" s="244"/>
      <c r="W120" s="244"/>
      <c r="X120" s="52" t="s">
        <v>48</v>
      </c>
      <c r="Y120" s="49" t="s">
        <v>48</v>
      </c>
      <c r="Z120" s="49" t="s">
        <v>48</v>
      </c>
      <c r="AA120" s="49" t="s">
        <v>48</v>
      </c>
      <c r="AB120" s="248" t="s">
        <v>48</v>
      </c>
      <c r="AC120" s="248"/>
      <c r="AD120" s="49" t="s">
        <v>48</v>
      </c>
      <c r="AE120" s="49" t="s">
        <v>48</v>
      </c>
    </row>
    <row r="121" spans="2:31" ht="22.5" customHeight="1">
      <c r="B121" s="310"/>
      <c r="C121" s="311"/>
      <c r="D121" s="311"/>
      <c r="E121" s="311"/>
      <c r="F121" s="311"/>
      <c r="G121" s="311"/>
      <c r="H121" s="311"/>
      <c r="I121" s="311"/>
      <c r="J121" s="311"/>
      <c r="K121" s="311"/>
      <c r="L121" s="311"/>
      <c r="M121" s="311"/>
      <c r="N121" s="312"/>
      <c r="Q121" s="246"/>
      <c r="R121" s="244" t="s">
        <v>48</v>
      </c>
      <c r="S121" s="244"/>
      <c r="T121" s="244"/>
      <c r="U121" s="248" t="s">
        <v>48</v>
      </c>
      <c r="V121" s="248"/>
      <c r="W121" s="248"/>
      <c r="X121" s="246" t="s">
        <v>48</v>
      </c>
      <c r="Y121" s="249"/>
      <c r="Z121" s="249"/>
      <c r="AA121" s="249"/>
      <c r="AB121" s="249"/>
      <c r="AC121" s="249"/>
      <c r="AD121" s="249"/>
      <c r="AE121" s="249"/>
    </row>
    <row r="122" spans="2:31" ht="15" customHeight="1">
      <c r="B122" s="310"/>
      <c r="C122" s="311"/>
      <c r="D122" s="311"/>
      <c r="E122" s="311"/>
      <c r="F122" s="311"/>
      <c r="G122" s="311"/>
      <c r="H122" s="311"/>
      <c r="I122" s="311"/>
      <c r="J122" s="311"/>
      <c r="K122" s="311"/>
      <c r="L122" s="311"/>
      <c r="M122" s="311"/>
      <c r="N122" s="312"/>
      <c r="Q122" s="246"/>
      <c r="R122" s="244" t="s">
        <v>48</v>
      </c>
      <c r="S122" s="244"/>
      <c r="T122" s="244"/>
      <c r="U122" s="248"/>
      <c r="V122" s="248"/>
      <c r="W122" s="248"/>
      <c r="X122" s="246"/>
      <c r="Y122" s="249"/>
      <c r="Z122" s="249"/>
      <c r="AA122" s="249"/>
      <c r="AB122" s="249"/>
      <c r="AC122" s="249"/>
      <c r="AD122" s="249"/>
      <c r="AE122" s="249"/>
    </row>
    <row r="123" spans="2:31" ht="15" customHeight="1">
      <c r="B123" s="310"/>
      <c r="C123" s="311"/>
      <c r="D123" s="311"/>
      <c r="E123" s="311"/>
      <c r="F123" s="311"/>
      <c r="G123" s="311"/>
      <c r="H123" s="311"/>
      <c r="I123" s="311"/>
      <c r="J123" s="311"/>
      <c r="K123" s="311"/>
      <c r="L123" s="311"/>
      <c r="M123" s="311"/>
      <c r="N123" s="312"/>
      <c r="Q123" s="50"/>
      <c r="R123" s="244" t="s">
        <v>48</v>
      </c>
      <c r="S123" s="244"/>
      <c r="T123" s="244"/>
      <c r="U123" s="248" t="s">
        <v>48</v>
      </c>
      <c r="V123" s="248"/>
      <c r="W123" s="248"/>
      <c r="X123" s="50" t="s">
        <v>48</v>
      </c>
      <c r="Y123" s="56"/>
      <c r="Z123" s="56"/>
      <c r="AA123" s="56"/>
      <c r="AB123" s="249"/>
      <c r="AC123" s="249"/>
      <c r="AD123" s="56"/>
      <c r="AE123" s="56"/>
    </row>
    <row r="124" spans="2:31" ht="15" customHeight="1">
      <c r="B124" s="310"/>
      <c r="C124" s="311"/>
      <c r="D124" s="311"/>
      <c r="E124" s="311"/>
      <c r="F124" s="311"/>
      <c r="G124" s="311"/>
      <c r="H124" s="311"/>
      <c r="I124" s="311"/>
      <c r="J124" s="311"/>
      <c r="K124" s="311"/>
      <c r="L124" s="311"/>
      <c r="M124" s="311"/>
      <c r="N124" s="312"/>
      <c r="Q124" s="50"/>
      <c r="R124" s="244" t="s">
        <v>48</v>
      </c>
      <c r="S124" s="244"/>
      <c r="T124" s="244"/>
      <c r="U124" s="248" t="s">
        <v>48</v>
      </c>
      <c r="V124" s="248"/>
      <c r="W124" s="248"/>
      <c r="X124" s="50" t="s">
        <v>48</v>
      </c>
      <c r="Y124" s="56"/>
      <c r="Z124" s="56"/>
      <c r="AA124" s="56"/>
      <c r="AB124" s="249"/>
      <c r="AC124" s="249"/>
      <c r="AD124" s="56"/>
      <c r="AE124" s="56"/>
    </row>
    <row r="125" spans="2:31" ht="15" customHeight="1">
      <c r="B125" s="310"/>
      <c r="C125" s="311"/>
      <c r="D125" s="311"/>
      <c r="E125" s="311"/>
      <c r="F125" s="311"/>
      <c r="G125" s="311"/>
      <c r="H125" s="311"/>
      <c r="I125" s="311"/>
      <c r="J125" s="311"/>
      <c r="K125" s="311"/>
      <c r="L125" s="311"/>
      <c r="M125" s="311"/>
      <c r="N125" s="312"/>
      <c r="Q125" s="50"/>
      <c r="R125" s="247"/>
      <c r="S125" s="247"/>
      <c r="T125" s="247"/>
      <c r="U125" s="244" t="s">
        <v>48</v>
      </c>
      <c r="V125" s="244"/>
      <c r="W125" s="244"/>
      <c r="X125" s="52" t="s">
        <v>48</v>
      </c>
      <c r="Y125" s="49"/>
      <c r="Z125" s="49" t="s">
        <v>48</v>
      </c>
      <c r="AA125" s="49" t="s">
        <v>48</v>
      </c>
      <c r="AB125" s="248" t="s">
        <v>48</v>
      </c>
      <c r="AC125" s="248"/>
      <c r="AD125" s="49" t="s">
        <v>48</v>
      </c>
      <c r="AE125" s="49" t="s">
        <v>48</v>
      </c>
    </row>
    <row r="126" spans="2:31" ht="15" customHeight="1">
      <c r="B126" s="310"/>
      <c r="C126" s="311"/>
      <c r="D126" s="311"/>
      <c r="E126" s="311"/>
      <c r="F126" s="311"/>
      <c r="G126" s="311"/>
      <c r="H126" s="311"/>
      <c r="I126" s="311"/>
      <c r="J126" s="311"/>
      <c r="K126" s="311"/>
      <c r="L126" s="311"/>
      <c r="M126" s="311"/>
      <c r="N126" s="312"/>
      <c r="Q126" s="50"/>
      <c r="R126" s="244" t="s">
        <v>48</v>
      </c>
      <c r="S126" s="244"/>
      <c r="T126" s="244"/>
      <c r="U126" s="248" t="s">
        <v>48</v>
      </c>
      <c r="V126" s="248"/>
      <c r="W126" s="248"/>
      <c r="X126" s="50" t="s">
        <v>48</v>
      </c>
      <c r="Y126" s="56" t="s">
        <v>48</v>
      </c>
      <c r="Z126" s="56"/>
      <c r="AA126" s="56"/>
      <c r="AB126" s="249"/>
      <c r="AC126" s="249"/>
      <c r="AD126" s="56"/>
      <c r="AE126" s="56"/>
    </row>
    <row r="127" spans="2:31" ht="14.25" customHeight="1">
      <c r="B127" s="310"/>
      <c r="C127" s="311"/>
      <c r="D127" s="311"/>
      <c r="E127" s="311"/>
      <c r="F127" s="311"/>
      <c r="G127" s="311"/>
      <c r="H127" s="311"/>
      <c r="I127" s="311"/>
      <c r="J127" s="311"/>
      <c r="K127" s="311"/>
      <c r="L127" s="311"/>
      <c r="M127" s="311"/>
      <c r="N127" s="312"/>
      <c r="Q127" s="246"/>
      <c r="R127" s="244" t="s">
        <v>48</v>
      </c>
      <c r="S127" s="244"/>
      <c r="T127" s="244"/>
      <c r="U127" s="248" t="s">
        <v>48</v>
      </c>
      <c r="V127" s="248"/>
      <c r="W127" s="248"/>
      <c r="X127" s="246" t="s">
        <v>48</v>
      </c>
      <c r="Y127" s="249"/>
      <c r="Z127" s="249"/>
      <c r="AA127" s="249"/>
      <c r="AB127" s="249"/>
      <c r="AC127" s="249"/>
      <c r="AD127" s="249"/>
      <c r="AE127" s="249"/>
    </row>
    <row r="128" spans="2:31" ht="15" customHeight="1" hidden="1">
      <c r="B128" s="310"/>
      <c r="C128" s="311"/>
      <c r="D128" s="311"/>
      <c r="E128" s="311"/>
      <c r="F128" s="311"/>
      <c r="G128" s="311"/>
      <c r="H128" s="311"/>
      <c r="I128" s="311"/>
      <c r="J128" s="311"/>
      <c r="K128" s="311"/>
      <c r="L128" s="311"/>
      <c r="M128" s="311"/>
      <c r="N128" s="312"/>
      <c r="Q128" s="246"/>
      <c r="R128" s="244" t="s">
        <v>48</v>
      </c>
      <c r="S128" s="244"/>
      <c r="T128" s="244"/>
      <c r="U128" s="248"/>
      <c r="V128" s="248"/>
      <c r="W128" s="248"/>
      <c r="X128" s="246"/>
      <c r="Y128" s="249"/>
      <c r="Z128" s="249"/>
      <c r="AA128" s="249"/>
      <c r="AB128" s="249"/>
      <c r="AC128" s="249"/>
      <c r="AD128" s="249"/>
      <c r="AE128" s="249"/>
    </row>
    <row r="129" spans="2:31" ht="15" customHeight="1" hidden="1">
      <c r="B129" s="310"/>
      <c r="C129" s="311"/>
      <c r="D129" s="311"/>
      <c r="E129" s="311"/>
      <c r="F129" s="311"/>
      <c r="G129" s="311"/>
      <c r="H129" s="311"/>
      <c r="I129" s="311"/>
      <c r="J129" s="311"/>
      <c r="K129" s="311"/>
      <c r="L129" s="311"/>
      <c r="M129" s="311"/>
      <c r="N129" s="312"/>
      <c r="Q129" s="248" t="s">
        <v>48</v>
      </c>
      <c r="R129" s="248"/>
      <c r="S129" s="248"/>
      <c r="T129" s="248"/>
      <c r="U129" s="248"/>
      <c r="V129" s="248"/>
      <c r="W129" s="248"/>
      <c r="X129" s="248"/>
      <c r="Y129" s="248"/>
      <c r="Z129" s="248"/>
      <c r="AA129" s="248"/>
      <c r="AB129" s="248"/>
      <c r="AC129" s="246"/>
      <c r="AD129" s="246"/>
      <c r="AE129" s="246"/>
    </row>
    <row r="130" spans="2:31" ht="15" customHeight="1" hidden="1">
      <c r="B130" s="310"/>
      <c r="C130" s="311"/>
      <c r="D130" s="311"/>
      <c r="E130" s="311"/>
      <c r="F130" s="311"/>
      <c r="G130" s="311"/>
      <c r="H130" s="311"/>
      <c r="I130" s="311"/>
      <c r="J130" s="311"/>
      <c r="K130" s="311"/>
      <c r="L130" s="311"/>
      <c r="M130" s="311"/>
      <c r="N130" s="312"/>
      <c r="Q130" s="50"/>
      <c r="R130" s="250"/>
      <c r="S130" s="250"/>
      <c r="T130" s="250"/>
      <c r="U130" s="244" t="s">
        <v>48</v>
      </c>
      <c r="V130" s="244"/>
      <c r="W130" s="244"/>
      <c r="X130" s="52" t="s">
        <v>48</v>
      </c>
      <c r="Y130" s="49" t="s">
        <v>48</v>
      </c>
      <c r="Z130" s="49" t="s">
        <v>48</v>
      </c>
      <c r="AA130" s="49" t="s">
        <v>48</v>
      </c>
      <c r="AB130" s="248" t="s">
        <v>48</v>
      </c>
      <c r="AC130" s="248"/>
      <c r="AD130" s="49" t="s">
        <v>48</v>
      </c>
      <c r="AE130" s="49" t="s">
        <v>48</v>
      </c>
    </row>
    <row r="131" spans="2:31" ht="15" customHeight="1" hidden="1">
      <c r="B131" s="310"/>
      <c r="C131" s="311"/>
      <c r="D131" s="311"/>
      <c r="E131" s="311"/>
      <c r="F131" s="311"/>
      <c r="G131" s="311"/>
      <c r="H131" s="311"/>
      <c r="I131" s="311"/>
      <c r="J131" s="311"/>
      <c r="K131" s="311"/>
      <c r="L131" s="311"/>
      <c r="M131" s="311"/>
      <c r="N131" s="312"/>
      <c r="Q131" s="50"/>
      <c r="R131" s="244" t="s">
        <v>48</v>
      </c>
      <c r="S131" s="244"/>
      <c r="T131" s="244"/>
      <c r="U131" s="248" t="s">
        <v>48</v>
      </c>
      <c r="V131" s="248"/>
      <c r="W131" s="248"/>
      <c r="X131" s="50" t="s">
        <v>48</v>
      </c>
      <c r="Y131" s="50"/>
      <c r="Z131" s="50"/>
      <c r="AA131" s="50"/>
      <c r="AB131" s="246"/>
      <c r="AC131" s="246"/>
      <c r="AD131" s="50"/>
      <c r="AE131" s="50"/>
    </row>
    <row r="132" spans="2:31" ht="15" customHeight="1" hidden="1">
      <c r="B132" s="310"/>
      <c r="C132" s="311"/>
      <c r="D132" s="311"/>
      <c r="E132" s="311"/>
      <c r="F132" s="311"/>
      <c r="G132" s="311"/>
      <c r="H132" s="311"/>
      <c r="I132" s="311"/>
      <c r="J132" s="311"/>
      <c r="K132" s="311"/>
      <c r="L132" s="311"/>
      <c r="M132" s="311"/>
      <c r="N132" s="312"/>
      <c r="Q132" s="50"/>
      <c r="R132" s="244" t="s">
        <v>48</v>
      </c>
      <c r="S132" s="244"/>
      <c r="T132" s="244"/>
      <c r="U132" s="245" t="s">
        <v>48</v>
      </c>
      <c r="V132" s="245"/>
      <c r="W132" s="245"/>
      <c r="X132" s="50" t="s">
        <v>48</v>
      </c>
      <c r="Y132" s="50"/>
      <c r="Z132" s="50"/>
      <c r="AA132" s="50"/>
      <c r="AB132" s="246"/>
      <c r="AC132" s="246"/>
      <c r="AD132" s="50"/>
      <c r="AE132" s="50"/>
    </row>
    <row r="133" spans="2:31" ht="15" customHeight="1" hidden="1">
      <c r="B133" s="310"/>
      <c r="C133" s="311"/>
      <c r="D133" s="311"/>
      <c r="E133" s="311"/>
      <c r="F133" s="311"/>
      <c r="G133" s="311"/>
      <c r="H133" s="311"/>
      <c r="I133" s="311"/>
      <c r="J133" s="311"/>
      <c r="K133" s="311"/>
      <c r="L133" s="311"/>
      <c r="M133" s="311"/>
      <c r="N133" s="312"/>
      <c r="Q133" s="50"/>
      <c r="R133" s="244"/>
      <c r="S133" s="244"/>
      <c r="T133" s="244"/>
      <c r="U133" s="245" t="s">
        <v>48</v>
      </c>
      <c r="V133" s="245"/>
      <c r="W133" s="245"/>
      <c r="X133" s="50" t="s">
        <v>113</v>
      </c>
      <c r="Y133" s="50"/>
      <c r="Z133" s="50"/>
      <c r="AA133" s="50"/>
      <c r="AB133" s="246"/>
      <c r="AC133" s="246"/>
      <c r="AD133" s="50"/>
      <c r="AE133" s="50"/>
    </row>
    <row r="134" spans="2:31" ht="15" customHeight="1" hidden="1">
      <c r="B134" s="310"/>
      <c r="C134" s="311"/>
      <c r="D134" s="311"/>
      <c r="E134" s="311"/>
      <c r="F134" s="311"/>
      <c r="G134" s="311"/>
      <c r="H134" s="311"/>
      <c r="I134" s="311"/>
      <c r="J134" s="311"/>
      <c r="K134" s="311"/>
      <c r="L134" s="311"/>
      <c r="M134" s="311"/>
      <c r="N134" s="312"/>
      <c r="Q134" s="50"/>
      <c r="R134" s="244"/>
      <c r="S134" s="244"/>
      <c r="T134" s="244"/>
      <c r="U134" s="245" t="s">
        <v>48</v>
      </c>
      <c r="V134" s="245"/>
      <c r="W134" s="245"/>
      <c r="X134" s="50" t="s">
        <v>48</v>
      </c>
      <c r="Y134" s="50"/>
      <c r="Z134" s="50"/>
      <c r="AA134" s="50"/>
      <c r="AB134" s="246"/>
      <c r="AC134" s="246"/>
      <c r="AD134" s="50"/>
      <c r="AE134" s="50"/>
    </row>
    <row r="135" spans="2:31" ht="15" customHeight="1" hidden="1">
      <c r="B135" s="310"/>
      <c r="C135" s="311"/>
      <c r="D135" s="311"/>
      <c r="E135" s="311"/>
      <c r="F135" s="311"/>
      <c r="G135" s="311"/>
      <c r="H135" s="311"/>
      <c r="I135" s="311"/>
      <c r="J135" s="311"/>
      <c r="K135" s="311"/>
      <c r="L135" s="311"/>
      <c r="M135" s="311"/>
      <c r="N135" s="312"/>
      <c r="Q135" s="50"/>
      <c r="R135" s="244"/>
      <c r="S135" s="244"/>
      <c r="T135" s="244"/>
      <c r="U135" s="245" t="s">
        <v>48</v>
      </c>
      <c r="V135" s="245"/>
      <c r="W135" s="245"/>
      <c r="X135" s="50" t="s">
        <v>48</v>
      </c>
      <c r="Y135" s="50"/>
      <c r="Z135" s="50"/>
      <c r="AA135" s="50"/>
      <c r="AB135" s="246"/>
      <c r="AC135" s="246"/>
      <c r="AD135" s="50"/>
      <c r="AE135" s="50"/>
    </row>
    <row r="136" spans="2:31" ht="15" customHeight="1" hidden="1">
      <c r="B136" s="310"/>
      <c r="C136" s="311"/>
      <c r="D136" s="311"/>
      <c r="E136" s="311"/>
      <c r="F136" s="311"/>
      <c r="G136" s="311"/>
      <c r="H136" s="311"/>
      <c r="I136" s="311"/>
      <c r="J136" s="311"/>
      <c r="K136" s="311"/>
      <c r="L136" s="311"/>
      <c r="M136" s="311"/>
      <c r="N136" s="312"/>
      <c r="Q136" s="50"/>
      <c r="R136" s="247"/>
      <c r="S136" s="247"/>
      <c r="T136" s="247"/>
      <c r="U136" s="244" t="s">
        <v>48</v>
      </c>
      <c r="V136" s="244"/>
      <c r="W136" s="244"/>
      <c r="X136" s="52" t="s">
        <v>48</v>
      </c>
      <c r="Y136" s="49" t="s">
        <v>48</v>
      </c>
      <c r="Z136" s="49" t="s">
        <v>48</v>
      </c>
      <c r="AA136" s="49" t="s">
        <v>48</v>
      </c>
      <c r="AB136" s="248" t="s">
        <v>48</v>
      </c>
      <c r="AC136" s="248"/>
      <c r="AD136" s="49" t="s">
        <v>48</v>
      </c>
      <c r="AE136" s="49" t="s">
        <v>48</v>
      </c>
    </row>
    <row r="137" spans="2:31" ht="15" customHeight="1" hidden="1">
      <c r="B137" s="310"/>
      <c r="C137" s="311"/>
      <c r="D137" s="311"/>
      <c r="E137" s="311"/>
      <c r="F137" s="311"/>
      <c r="G137" s="311"/>
      <c r="H137" s="311"/>
      <c r="I137" s="311"/>
      <c r="J137" s="311"/>
      <c r="K137" s="311"/>
      <c r="L137" s="311"/>
      <c r="M137" s="311"/>
      <c r="N137" s="312"/>
      <c r="Q137" s="50"/>
      <c r="R137" s="244" t="s">
        <v>48</v>
      </c>
      <c r="S137" s="244"/>
      <c r="T137" s="244"/>
      <c r="U137" s="245" t="s">
        <v>48</v>
      </c>
      <c r="V137" s="245"/>
      <c r="W137" s="245"/>
      <c r="X137" s="50" t="s">
        <v>48</v>
      </c>
      <c r="Y137" s="50"/>
      <c r="Z137" s="50"/>
      <c r="AA137" s="50"/>
      <c r="AB137" s="246"/>
      <c r="AC137" s="246"/>
      <c r="AD137" s="50"/>
      <c r="AE137" s="50"/>
    </row>
    <row r="138" spans="2:31" ht="3.75" customHeight="1" hidden="1">
      <c r="B138" s="310"/>
      <c r="C138" s="311"/>
      <c r="D138" s="311"/>
      <c r="E138" s="311"/>
      <c r="F138" s="311"/>
      <c r="G138" s="311"/>
      <c r="H138" s="311"/>
      <c r="I138" s="311"/>
      <c r="J138" s="311"/>
      <c r="K138" s="311"/>
      <c r="L138" s="311"/>
      <c r="M138" s="311"/>
      <c r="N138" s="312"/>
      <c r="Q138" s="50"/>
      <c r="R138" s="244" t="s">
        <v>48</v>
      </c>
      <c r="S138" s="244"/>
      <c r="T138" s="244"/>
      <c r="U138" s="245" t="s">
        <v>48</v>
      </c>
      <c r="V138" s="245"/>
      <c r="W138" s="245"/>
      <c r="X138" s="50" t="s">
        <v>48</v>
      </c>
      <c r="Y138" s="50"/>
      <c r="Z138" s="50"/>
      <c r="AA138" s="50"/>
      <c r="AB138" s="246"/>
      <c r="AC138" s="246"/>
      <c r="AD138" s="50"/>
      <c r="AE138" s="50"/>
    </row>
    <row r="139" spans="2:31" ht="12.75" customHeight="1" hidden="1">
      <c r="B139" s="310"/>
      <c r="C139" s="311"/>
      <c r="D139" s="311"/>
      <c r="E139" s="311"/>
      <c r="F139" s="311"/>
      <c r="G139" s="311"/>
      <c r="H139" s="311"/>
      <c r="I139" s="311"/>
      <c r="J139" s="311"/>
      <c r="K139" s="311"/>
      <c r="L139" s="311"/>
      <c r="M139" s="311"/>
      <c r="N139" s="312"/>
      <c r="Q139" s="29"/>
      <c r="R139" s="237"/>
      <c r="S139" s="237"/>
      <c r="T139" s="238"/>
      <c r="U139" s="239" t="s">
        <v>51</v>
      </c>
      <c r="V139" s="240"/>
      <c r="W139" s="241"/>
      <c r="X139" s="31" t="s">
        <v>52</v>
      </c>
      <c r="Y139" s="32" t="s">
        <v>43</v>
      </c>
      <c r="Z139" s="32" t="s">
        <v>44</v>
      </c>
      <c r="AA139" s="32" t="s">
        <v>45</v>
      </c>
      <c r="AB139" s="242" t="s">
        <v>46</v>
      </c>
      <c r="AC139" s="243"/>
      <c r="AD139" s="32" t="s">
        <v>47</v>
      </c>
      <c r="AE139" s="32" t="s">
        <v>38</v>
      </c>
    </row>
    <row r="140" spans="2:31" ht="12.75" customHeight="1" hidden="1">
      <c r="B140" s="310"/>
      <c r="C140" s="311"/>
      <c r="D140" s="311"/>
      <c r="E140" s="311"/>
      <c r="F140" s="311"/>
      <c r="G140" s="311"/>
      <c r="H140" s="311"/>
      <c r="I140" s="311"/>
      <c r="J140" s="311"/>
      <c r="K140" s="311"/>
      <c r="L140" s="311"/>
      <c r="M140" s="311"/>
      <c r="N140" s="312"/>
      <c r="Q140" s="29"/>
      <c r="R140" s="203" t="s">
        <v>50</v>
      </c>
      <c r="S140" s="204"/>
      <c r="T140" s="205"/>
      <c r="U140" s="206" t="s">
        <v>53</v>
      </c>
      <c r="V140" s="232"/>
      <c r="W140" s="207"/>
      <c r="X140" s="30" t="s">
        <v>54</v>
      </c>
      <c r="Y140" s="30"/>
      <c r="Z140" s="30"/>
      <c r="AA140" s="30"/>
      <c r="AB140" s="196"/>
      <c r="AC140" s="197"/>
      <c r="AD140" s="30"/>
      <c r="AE140" s="30"/>
    </row>
    <row r="141" spans="2:31" ht="12.75" customHeight="1" hidden="1">
      <c r="B141" s="310"/>
      <c r="C141" s="311"/>
      <c r="D141" s="311"/>
      <c r="E141" s="311"/>
      <c r="F141" s="311"/>
      <c r="G141" s="311"/>
      <c r="H141" s="311"/>
      <c r="I141" s="311"/>
      <c r="J141" s="311"/>
      <c r="K141" s="311"/>
      <c r="L141" s="311"/>
      <c r="M141" s="311"/>
      <c r="N141" s="312"/>
      <c r="Q141" s="29"/>
      <c r="R141" s="229" t="s">
        <v>49</v>
      </c>
      <c r="S141" s="204"/>
      <c r="T141" s="230"/>
      <c r="U141" s="231" t="s">
        <v>55</v>
      </c>
      <c r="V141" s="232"/>
      <c r="W141" s="207"/>
      <c r="X141" s="30" t="s">
        <v>56</v>
      </c>
      <c r="Y141" s="30"/>
      <c r="Z141" s="30"/>
      <c r="AA141" s="30"/>
      <c r="AB141" s="196"/>
      <c r="AC141" s="197"/>
      <c r="AD141" s="30"/>
      <c r="AE141" s="30"/>
    </row>
    <row r="142" spans="2:31" ht="12.75" customHeight="1" hidden="1">
      <c r="B142" s="310"/>
      <c r="C142" s="311"/>
      <c r="D142" s="311"/>
      <c r="E142" s="311"/>
      <c r="F142" s="311"/>
      <c r="G142" s="311"/>
      <c r="H142" s="311"/>
      <c r="I142" s="311"/>
      <c r="J142" s="311"/>
      <c r="K142" s="311"/>
      <c r="L142" s="311"/>
      <c r="M142" s="311"/>
      <c r="N142" s="312"/>
      <c r="Q142" s="187"/>
      <c r="R142" s="202"/>
      <c r="S142" s="233" t="s">
        <v>57</v>
      </c>
      <c r="T142" s="234"/>
      <c r="U142" s="234"/>
      <c r="V142" s="234"/>
      <c r="W142" s="234"/>
      <c r="X142" s="234"/>
      <c r="Y142" s="234"/>
      <c r="Z142" s="234"/>
      <c r="AA142" s="234"/>
      <c r="AB142" s="235"/>
      <c r="AC142" s="196"/>
      <c r="AD142" s="236"/>
      <c r="AE142" s="236"/>
    </row>
    <row r="143" spans="2:31" ht="12.75" customHeight="1" hidden="1">
      <c r="B143" s="310"/>
      <c r="C143" s="311"/>
      <c r="D143" s="311"/>
      <c r="E143" s="311"/>
      <c r="F143" s="311"/>
      <c r="G143" s="311"/>
      <c r="H143" s="311"/>
      <c r="I143" s="311"/>
      <c r="J143" s="311"/>
      <c r="K143" s="311"/>
      <c r="L143" s="311"/>
      <c r="M143" s="311"/>
      <c r="N143" s="312"/>
      <c r="Q143" s="187"/>
      <c r="R143" s="187"/>
      <c r="S143" s="227"/>
      <c r="T143" s="227"/>
      <c r="U143" s="228"/>
      <c r="V143" s="190" t="s">
        <v>58</v>
      </c>
      <c r="W143" s="191"/>
      <c r="X143" s="31" t="s">
        <v>59</v>
      </c>
      <c r="Y143" s="32" t="s">
        <v>43</v>
      </c>
      <c r="Z143" s="32" t="s">
        <v>44</v>
      </c>
      <c r="AA143" s="32" t="s">
        <v>45</v>
      </c>
      <c r="AB143" s="192" t="s">
        <v>46</v>
      </c>
      <c r="AC143" s="193"/>
      <c r="AD143" s="32" t="s">
        <v>47</v>
      </c>
      <c r="AE143" s="32" t="s">
        <v>38</v>
      </c>
    </row>
    <row r="144" spans="2:31" ht="12.75" customHeight="1" hidden="1">
      <c r="B144" s="310"/>
      <c r="C144" s="311"/>
      <c r="D144" s="311"/>
      <c r="E144" s="311"/>
      <c r="F144" s="311"/>
      <c r="G144" s="311"/>
      <c r="H144" s="311"/>
      <c r="I144" s="311"/>
      <c r="J144" s="311"/>
      <c r="K144" s="311"/>
      <c r="L144" s="311"/>
      <c r="M144" s="311"/>
      <c r="N144" s="312"/>
      <c r="Q144" s="187"/>
      <c r="R144" s="202"/>
      <c r="S144" s="221" t="s">
        <v>50</v>
      </c>
      <c r="T144" s="222"/>
      <c r="U144" s="223"/>
      <c r="V144" s="206" t="s">
        <v>60</v>
      </c>
      <c r="W144" s="207"/>
      <c r="X144" s="30" t="s">
        <v>61</v>
      </c>
      <c r="Y144" s="33"/>
      <c r="Z144" s="33"/>
      <c r="AA144" s="33"/>
      <c r="AB144" s="206"/>
      <c r="AC144" s="207"/>
      <c r="AD144" s="33"/>
      <c r="AE144" s="33"/>
    </row>
    <row r="145" spans="2:31" ht="12.75" customHeight="1" hidden="1">
      <c r="B145" s="310"/>
      <c r="C145" s="311"/>
      <c r="D145" s="311"/>
      <c r="E145" s="311"/>
      <c r="F145" s="311"/>
      <c r="G145" s="311"/>
      <c r="H145" s="311"/>
      <c r="I145" s="311"/>
      <c r="J145" s="311"/>
      <c r="K145" s="311"/>
      <c r="L145" s="311"/>
      <c r="M145" s="311"/>
      <c r="N145" s="312"/>
      <c r="Q145" s="187"/>
      <c r="R145" s="202"/>
      <c r="S145" s="224" t="s">
        <v>49</v>
      </c>
      <c r="T145" s="225"/>
      <c r="U145" s="226"/>
      <c r="V145" s="206" t="s">
        <v>62</v>
      </c>
      <c r="W145" s="207"/>
      <c r="X145" s="30" t="s">
        <v>63</v>
      </c>
      <c r="Y145" s="30"/>
      <c r="Z145" s="30"/>
      <c r="AA145" s="30"/>
      <c r="AB145" s="196"/>
      <c r="AC145" s="197"/>
      <c r="AD145" s="30"/>
      <c r="AE145" s="30"/>
    </row>
    <row r="146" spans="2:31" ht="12.75" customHeight="1" hidden="1">
      <c r="B146" s="310"/>
      <c r="C146" s="311"/>
      <c r="D146" s="311"/>
      <c r="E146" s="311"/>
      <c r="F146" s="311"/>
      <c r="G146" s="311"/>
      <c r="H146" s="311"/>
      <c r="I146" s="311"/>
      <c r="J146" s="311"/>
      <c r="K146" s="311"/>
      <c r="L146" s="311"/>
      <c r="M146" s="311"/>
      <c r="N146" s="312"/>
      <c r="Q146" s="187"/>
      <c r="R146" s="187"/>
      <c r="S146" s="194" t="s">
        <v>48</v>
      </c>
      <c r="T146" s="194"/>
      <c r="U146" s="195"/>
      <c r="V146" s="190" t="s">
        <v>64</v>
      </c>
      <c r="W146" s="191"/>
      <c r="X146" s="31" t="s">
        <v>65</v>
      </c>
      <c r="Y146" s="32" t="s">
        <v>43</v>
      </c>
      <c r="Z146" s="32" t="s">
        <v>44</v>
      </c>
      <c r="AA146" s="32" t="s">
        <v>45</v>
      </c>
      <c r="AB146" s="192" t="s">
        <v>46</v>
      </c>
      <c r="AC146" s="193"/>
      <c r="AD146" s="32" t="s">
        <v>47</v>
      </c>
      <c r="AE146" s="32" t="s">
        <v>38</v>
      </c>
    </row>
    <row r="147" spans="2:31" ht="12.75" customHeight="1" hidden="1">
      <c r="B147" s="310"/>
      <c r="C147" s="311"/>
      <c r="D147" s="311"/>
      <c r="E147" s="311"/>
      <c r="F147" s="311"/>
      <c r="G147" s="311"/>
      <c r="H147" s="311"/>
      <c r="I147" s="311"/>
      <c r="J147" s="311"/>
      <c r="K147" s="311"/>
      <c r="L147" s="311"/>
      <c r="M147" s="311"/>
      <c r="N147" s="312"/>
      <c r="Q147" s="187"/>
      <c r="R147" s="202"/>
      <c r="S147" s="218" t="s">
        <v>50</v>
      </c>
      <c r="T147" s="219"/>
      <c r="U147" s="220"/>
      <c r="V147" s="206" t="s">
        <v>66</v>
      </c>
      <c r="W147" s="207"/>
      <c r="X147" s="30" t="s">
        <v>67</v>
      </c>
      <c r="Y147" s="30"/>
      <c r="Z147" s="30"/>
      <c r="AA147" s="30"/>
      <c r="AB147" s="196"/>
      <c r="AC147" s="197"/>
      <c r="AD147" s="30"/>
      <c r="AE147" s="30"/>
    </row>
    <row r="148" spans="2:31" ht="12.75" customHeight="1" hidden="1">
      <c r="B148" s="310"/>
      <c r="C148" s="311"/>
      <c r="D148" s="311"/>
      <c r="E148" s="311"/>
      <c r="F148" s="311"/>
      <c r="G148" s="311"/>
      <c r="H148" s="311"/>
      <c r="I148" s="311"/>
      <c r="J148" s="311"/>
      <c r="K148" s="311"/>
      <c r="L148" s="311"/>
      <c r="M148" s="311"/>
      <c r="N148" s="312"/>
      <c r="Q148" s="187"/>
      <c r="R148" s="202"/>
      <c r="S148" s="211"/>
      <c r="T148" s="212"/>
      <c r="U148" s="213"/>
      <c r="V148" s="206" t="s">
        <v>68</v>
      </c>
      <c r="W148" s="207"/>
      <c r="X148" s="30" t="s">
        <v>69</v>
      </c>
      <c r="Y148" s="30"/>
      <c r="Z148" s="30"/>
      <c r="AA148" s="30"/>
      <c r="AB148" s="196"/>
      <c r="AC148" s="197"/>
      <c r="AD148" s="30"/>
      <c r="AE148" s="30"/>
    </row>
    <row r="149" spans="2:31" ht="12.75" customHeight="1" hidden="1">
      <c r="B149" s="310"/>
      <c r="C149" s="311"/>
      <c r="D149" s="311"/>
      <c r="E149" s="311"/>
      <c r="F149" s="311"/>
      <c r="G149" s="311"/>
      <c r="H149" s="311"/>
      <c r="I149" s="311"/>
      <c r="J149" s="311"/>
      <c r="K149" s="311"/>
      <c r="L149" s="311"/>
      <c r="M149" s="311"/>
      <c r="N149" s="312"/>
      <c r="Q149" s="187"/>
      <c r="R149" s="202"/>
      <c r="S149" s="203" t="s">
        <v>49</v>
      </c>
      <c r="T149" s="204"/>
      <c r="U149" s="205"/>
      <c r="V149" s="206" t="s">
        <v>70</v>
      </c>
      <c r="W149" s="207"/>
      <c r="X149" s="30" t="s">
        <v>71</v>
      </c>
      <c r="Y149" s="30"/>
      <c r="Z149" s="30"/>
      <c r="AA149" s="30"/>
      <c r="AB149" s="196"/>
      <c r="AC149" s="197"/>
      <c r="AD149" s="30"/>
      <c r="AE149" s="30"/>
    </row>
    <row r="150" spans="2:31" ht="12.75" customHeight="1" hidden="1">
      <c r="B150" s="310"/>
      <c r="C150" s="311"/>
      <c r="D150" s="311"/>
      <c r="E150" s="311"/>
      <c r="F150" s="311"/>
      <c r="G150" s="311"/>
      <c r="H150" s="311"/>
      <c r="I150" s="311"/>
      <c r="J150" s="311"/>
      <c r="K150" s="311"/>
      <c r="L150" s="311"/>
      <c r="M150" s="311"/>
      <c r="N150" s="312"/>
      <c r="Q150" s="187"/>
      <c r="R150" s="187"/>
      <c r="S150" s="188"/>
      <c r="T150" s="188"/>
      <c r="U150" s="189"/>
      <c r="V150" s="190" t="s">
        <v>72</v>
      </c>
      <c r="W150" s="191"/>
      <c r="X150" s="31" t="s">
        <v>73</v>
      </c>
      <c r="Y150" s="32" t="s">
        <v>43</v>
      </c>
      <c r="Z150" s="32" t="s">
        <v>44</v>
      </c>
      <c r="AA150" s="32" t="s">
        <v>45</v>
      </c>
      <c r="AB150" s="192" t="s">
        <v>46</v>
      </c>
      <c r="AC150" s="193"/>
      <c r="AD150" s="32" t="s">
        <v>47</v>
      </c>
      <c r="AE150" s="32" t="s">
        <v>38</v>
      </c>
    </row>
    <row r="151" spans="2:31" ht="12.75" customHeight="1" hidden="1">
      <c r="B151" s="310"/>
      <c r="C151" s="311"/>
      <c r="D151" s="311"/>
      <c r="E151" s="311"/>
      <c r="F151" s="311"/>
      <c r="G151" s="311"/>
      <c r="H151" s="311"/>
      <c r="I151" s="311"/>
      <c r="J151" s="311"/>
      <c r="K151" s="311"/>
      <c r="L151" s="311"/>
      <c r="M151" s="311"/>
      <c r="N151" s="312"/>
      <c r="Q151" s="187"/>
      <c r="R151" s="202"/>
      <c r="S151" s="208"/>
      <c r="T151" s="209"/>
      <c r="U151" s="210"/>
      <c r="V151" s="214" t="s">
        <v>74</v>
      </c>
      <c r="W151" s="215"/>
      <c r="X151" s="182" t="s">
        <v>75</v>
      </c>
      <c r="Y151" s="182"/>
      <c r="Z151" s="182"/>
      <c r="AA151" s="182"/>
      <c r="AB151" s="198"/>
      <c r="AC151" s="199"/>
      <c r="AD151" s="182"/>
      <c r="AE151" s="182"/>
    </row>
    <row r="152" spans="2:31" ht="12.75" customHeight="1" hidden="1">
      <c r="B152" s="310"/>
      <c r="C152" s="311"/>
      <c r="D152" s="311"/>
      <c r="E152" s="311"/>
      <c r="F152" s="311"/>
      <c r="G152" s="311"/>
      <c r="H152" s="311"/>
      <c r="I152" s="311"/>
      <c r="J152" s="311"/>
      <c r="K152" s="311"/>
      <c r="L152" s="311"/>
      <c r="M152" s="311"/>
      <c r="N152" s="312"/>
      <c r="Q152" s="187"/>
      <c r="R152" s="202"/>
      <c r="S152" s="211" t="s">
        <v>49</v>
      </c>
      <c r="T152" s="212"/>
      <c r="U152" s="213"/>
      <c r="V152" s="216"/>
      <c r="W152" s="217"/>
      <c r="X152" s="183"/>
      <c r="Y152" s="183"/>
      <c r="Z152" s="183"/>
      <c r="AA152" s="183"/>
      <c r="AB152" s="200"/>
      <c r="AC152" s="201"/>
      <c r="AD152" s="183"/>
      <c r="AE152" s="183"/>
    </row>
    <row r="153" spans="2:31" ht="12.75" customHeight="1" hidden="1">
      <c r="B153" s="310"/>
      <c r="C153" s="311"/>
      <c r="D153" s="311"/>
      <c r="E153" s="311"/>
      <c r="F153" s="311"/>
      <c r="G153" s="311"/>
      <c r="H153" s="311"/>
      <c r="I153" s="311"/>
      <c r="J153" s="311"/>
      <c r="K153" s="311"/>
      <c r="L153" s="311"/>
      <c r="M153" s="311"/>
      <c r="N153" s="312"/>
      <c r="Q153" s="187"/>
      <c r="R153" s="202"/>
      <c r="S153" s="208"/>
      <c r="T153" s="209"/>
      <c r="U153" s="210"/>
      <c r="V153" s="206" t="s">
        <v>76</v>
      </c>
      <c r="W153" s="207"/>
      <c r="X153" s="30" t="s">
        <v>77</v>
      </c>
      <c r="Y153" s="30"/>
      <c r="Z153" s="30"/>
      <c r="AA153" s="30"/>
      <c r="AB153" s="196"/>
      <c r="AC153" s="197"/>
      <c r="AD153" s="30"/>
      <c r="AE153" s="30"/>
    </row>
    <row r="154" spans="2:14" ht="12.75" customHeight="1" hidden="1">
      <c r="B154" s="310"/>
      <c r="C154" s="311"/>
      <c r="D154" s="311"/>
      <c r="E154" s="311"/>
      <c r="F154" s="311"/>
      <c r="G154" s="311"/>
      <c r="H154" s="311"/>
      <c r="I154" s="311"/>
      <c r="J154" s="311"/>
      <c r="K154" s="311"/>
      <c r="L154" s="311"/>
      <c r="M154" s="311"/>
      <c r="N154" s="312"/>
    </row>
    <row r="155" spans="2:14" ht="12.75" customHeight="1" hidden="1">
      <c r="B155" s="310"/>
      <c r="C155" s="311"/>
      <c r="D155" s="311"/>
      <c r="E155" s="311"/>
      <c r="F155" s="311"/>
      <c r="G155" s="311"/>
      <c r="H155" s="311"/>
      <c r="I155" s="311"/>
      <c r="J155" s="311"/>
      <c r="K155" s="311"/>
      <c r="L155" s="311"/>
      <c r="M155" s="311"/>
      <c r="N155" s="312"/>
    </row>
    <row r="156" spans="2:14" ht="12.75" customHeight="1" hidden="1">
      <c r="B156" s="310"/>
      <c r="C156" s="311"/>
      <c r="D156" s="311"/>
      <c r="E156" s="311"/>
      <c r="F156" s="311"/>
      <c r="G156" s="311"/>
      <c r="H156" s="311"/>
      <c r="I156" s="311"/>
      <c r="J156" s="311"/>
      <c r="K156" s="311"/>
      <c r="L156" s="311"/>
      <c r="M156" s="311"/>
      <c r="N156" s="312"/>
    </row>
    <row r="157" spans="2:14" ht="12.75" customHeight="1" hidden="1">
      <c r="B157" s="310"/>
      <c r="C157" s="311"/>
      <c r="D157" s="311"/>
      <c r="E157" s="311"/>
      <c r="F157" s="311"/>
      <c r="G157" s="311"/>
      <c r="H157" s="311"/>
      <c r="I157" s="311"/>
      <c r="J157" s="311"/>
      <c r="K157" s="311"/>
      <c r="L157" s="311"/>
      <c r="M157" s="311"/>
      <c r="N157" s="312"/>
    </row>
    <row r="158" spans="2:14" ht="12.75" customHeight="1" hidden="1">
      <c r="B158" s="310"/>
      <c r="C158" s="311"/>
      <c r="D158" s="311"/>
      <c r="E158" s="311"/>
      <c r="F158" s="311"/>
      <c r="G158" s="311"/>
      <c r="H158" s="311"/>
      <c r="I158" s="311"/>
      <c r="J158" s="311"/>
      <c r="K158" s="311"/>
      <c r="L158" s="311"/>
      <c r="M158" s="311"/>
      <c r="N158" s="312"/>
    </row>
    <row r="159" spans="2:14" ht="12.75" customHeight="1" hidden="1">
      <c r="B159" s="310"/>
      <c r="C159" s="311"/>
      <c r="D159" s="311"/>
      <c r="E159" s="311"/>
      <c r="F159" s="311"/>
      <c r="G159" s="311"/>
      <c r="H159" s="311"/>
      <c r="I159" s="311"/>
      <c r="J159" s="311"/>
      <c r="K159" s="311"/>
      <c r="L159" s="311"/>
      <c r="M159" s="311"/>
      <c r="N159" s="312"/>
    </row>
    <row r="160" spans="2:14" ht="12.75" customHeight="1" hidden="1">
      <c r="B160" s="310"/>
      <c r="C160" s="311"/>
      <c r="D160" s="311"/>
      <c r="E160" s="311"/>
      <c r="F160" s="311"/>
      <c r="G160" s="311"/>
      <c r="H160" s="311"/>
      <c r="I160" s="311"/>
      <c r="J160" s="311"/>
      <c r="K160" s="311"/>
      <c r="L160" s="311"/>
      <c r="M160" s="311"/>
      <c r="N160" s="312"/>
    </row>
    <row r="161" spans="2:14" ht="16.5" customHeight="1" hidden="1">
      <c r="B161" s="310"/>
      <c r="C161" s="311"/>
      <c r="D161" s="311"/>
      <c r="E161" s="311"/>
      <c r="F161" s="311"/>
      <c r="G161" s="311"/>
      <c r="H161" s="311"/>
      <c r="I161" s="311"/>
      <c r="J161" s="311"/>
      <c r="K161" s="311"/>
      <c r="L161" s="311"/>
      <c r="M161" s="311"/>
      <c r="N161" s="312"/>
    </row>
    <row r="162" spans="2:14" ht="12.75" customHeight="1" hidden="1">
      <c r="B162" s="310"/>
      <c r="C162" s="311"/>
      <c r="D162" s="311"/>
      <c r="E162" s="311"/>
      <c r="F162" s="311"/>
      <c r="G162" s="311"/>
      <c r="H162" s="311"/>
      <c r="I162" s="311"/>
      <c r="J162" s="311"/>
      <c r="K162" s="311"/>
      <c r="L162" s="311"/>
      <c r="M162" s="311"/>
      <c r="N162" s="312"/>
    </row>
    <row r="163" spans="2:14" ht="12.75" customHeight="1" hidden="1">
      <c r="B163" s="310"/>
      <c r="C163" s="311"/>
      <c r="D163" s="311"/>
      <c r="E163" s="311"/>
      <c r="F163" s="311"/>
      <c r="G163" s="311"/>
      <c r="H163" s="311"/>
      <c r="I163" s="311"/>
      <c r="J163" s="311"/>
      <c r="K163" s="311"/>
      <c r="L163" s="311"/>
      <c r="M163" s="311"/>
      <c r="N163" s="312"/>
    </row>
    <row r="164" spans="2:14" ht="27" customHeight="1" hidden="1">
      <c r="B164" s="310"/>
      <c r="C164" s="311"/>
      <c r="D164" s="311"/>
      <c r="E164" s="311"/>
      <c r="F164" s="311"/>
      <c r="G164" s="311"/>
      <c r="H164" s="311"/>
      <c r="I164" s="311"/>
      <c r="J164" s="311"/>
      <c r="K164" s="311"/>
      <c r="L164" s="311"/>
      <c r="M164" s="311"/>
      <c r="N164" s="312"/>
    </row>
    <row r="165" spans="2:14" ht="12.75" hidden="1">
      <c r="B165" s="310"/>
      <c r="C165" s="311"/>
      <c r="D165" s="311"/>
      <c r="E165" s="311"/>
      <c r="F165" s="311"/>
      <c r="G165" s="311"/>
      <c r="H165" s="311"/>
      <c r="I165" s="311"/>
      <c r="J165" s="311"/>
      <c r="K165" s="311"/>
      <c r="L165" s="311"/>
      <c r="M165" s="311"/>
      <c r="N165" s="312"/>
    </row>
    <row r="166" spans="2:14" ht="12.75" hidden="1">
      <c r="B166" s="310"/>
      <c r="C166" s="311"/>
      <c r="D166" s="311"/>
      <c r="E166" s="311"/>
      <c r="F166" s="311"/>
      <c r="G166" s="311"/>
      <c r="H166" s="311"/>
      <c r="I166" s="311"/>
      <c r="J166" s="311"/>
      <c r="K166" s="311"/>
      <c r="L166" s="311"/>
      <c r="M166" s="311"/>
      <c r="N166" s="312"/>
    </row>
    <row r="167" spans="2:14" ht="14.25" customHeight="1" hidden="1">
      <c r="B167" s="310"/>
      <c r="C167" s="311"/>
      <c r="D167" s="311"/>
      <c r="E167" s="311"/>
      <c r="F167" s="311"/>
      <c r="G167" s="311"/>
      <c r="H167" s="311"/>
      <c r="I167" s="311"/>
      <c r="J167" s="311"/>
      <c r="K167" s="311"/>
      <c r="L167" s="311"/>
      <c r="M167" s="311"/>
      <c r="N167" s="312"/>
    </row>
    <row r="168" spans="2:14" ht="17.25" customHeight="1" hidden="1">
      <c r="B168" s="310"/>
      <c r="C168" s="311"/>
      <c r="D168" s="311"/>
      <c r="E168" s="311"/>
      <c r="F168" s="311"/>
      <c r="G168" s="311"/>
      <c r="H168" s="311"/>
      <c r="I168" s="311"/>
      <c r="J168" s="311"/>
      <c r="K168" s="311"/>
      <c r="L168" s="311"/>
      <c r="M168" s="311"/>
      <c r="N168" s="312"/>
    </row>
    <row r="169" spans="2:14" ht="16.5" customHeight="1" hidden="1">
      <c r="B169" s="310"/>
      <c r="C169" s="311"/>
      <c r="D169" s="311"/>
      <c r="E169" s="311"/>
      <c r="F169" s="311"/>
      <c r="G169" s="311"/>
      <c r="H169" s="311"/>
      <c r="I169" s="311"/>
      <c r="J169" s="311"/>
      <c r="K169" s="311"/>
      <c r="L169" s="311"/>
      <c r="M169" s="311"/>
      <c r="N169" s="312"/>
    </row>
    <row r="170" spans="2:14" ht="16.5" customHeight="1" hidden="1">
      <c r="B170" s="310"/>
      <c r="C170" s="311"/>
      <c r="D170" s="311"/>
      <c r="E170" s="311"/>
      <c r="F170" s="311"/>
      <c r="G170" s="311"/>
      <c r="H170" s="311"/>
      <c r="I170" s="311"/>
      <c r="J170" s="311"/>
      <c r="K170" s="311"/>
      <c r="L170" s="311"/>
      <c r="M170" s="311"/>
      <c r="N170" s="312"/>
    </row>
    <row r="171" spans="2:14" ht="16.5" customHeight="1" hidden="1">
      <c r="B171" s="310"/>
      <c r="C171" s="311"/>
      <c r="D171" s="311"/>
      <c r="E171" s="311"/>
      <c r="F171" s="311"/>
      <c r="G171" s="311"/>
      <c r="H171" s="311"/>
      <c r="I171" s="311"/>
      <c r="J171" s="311"/>
      <c r="K171" s="311"/>
      <c r="L171" s="311"/>
      <c r="M171" s="311"/>
      <c r="N171" s="312"/>
    </row>
    <row r="172" spans="2:14" ht="12.75" hidden="1">
      <c r="B172" s="310"/>
      <c r="C172" s="311"/>
      <c r="D172" s="311"/>
      <c r="E172" s="311"/>
      <c r="F172" s="311"/>
      <c r="G172" s="311"/>
      <c r="H172" s="311"/>
      <c r="I172" s="311"/>
      <c r="J172" s="311"/>
      <c r="K172" s="311"/>
      <c r="L172" s="311"/>
      <c r="M172" s="311"/>
      <c r="N172" s="312"/>
    </row>
    <row r="173" spans="2:14" ht="12.75" hidden="1">
      <c r="B173" s="310"/>
      <c r="C173" s="311"/>
      <c r="D173" s="311"/>
      <c r="E173" s="311"/>
      <c r="F173" s="311"/>
      <c r="G173" s="311"/>
      <c r="H173" s="311"/>
      <c r="I173" s="311"/>
      <c r="J173" s="311"/>
      <c r="K173" s="311"/>
      <c r="L173" s="311"/>
      <c r="M173" s="311"/>
      <c r="N173" s="312"/>
    </row>
    <row r="174" spans="2:14" ht="12.75" hidden="1">
      <c r="B174" s="310"/>
      <c r="C174" s="311"/>
      <c r="D174" s="311"/>
      <c r="E174" s="311"/>
      <c r="F174" s="311"/>
      <c r="G174" s="311"/>
      <c r="H174" s="311"/>
      <c r="I174" s="311"/>
      <c r="J174" s="311"/>
      <c r="K174" s="311"/>
      <c r="L174" s="311"/>
      <c r="M174" s="311"/>
      <c r="N174" s="312"/>
    </row>
    <row r="175" spans="2:14" ht="12.75" hidden="1">
      <c r="B175" s="310"/>
      <c r="C175" s="311"/>
      <c r="D175" s="311"/>
      <c r="E175" s="311"/>
      <c r="F175" s="311"/>
      <c r="G175" s="311"/>
      <c r="H175" s="311"/>
      <c r="I175" s="311"/>
      <c r="J175" s="311"/>
      <c r="K175" s="311"/>
      <c r="L175" s="311"/>
      <c r="M175" s="311"/>
      <c r="N175" s="312"/>
    </row>
    <row r="176" spans="2:14" ht="12.75" hidden="1">
      <c r="B176" s="310"/>
      <c r="C176" s="311"/>
      <c r="D176" s="311"/>
      <c r="E176" s="311"/>
      <c r="F176" s="311"/>
      <c r="G176" s="311"/>
      <c r="H176" s="311"/>
      <c r="I176" s="311"/>
      <c r="J176" s="311"/>
      <c r="K176" s="311"/>
      <c r="L176" s="311"/>
      <c r="M176" s="311"/>
      <c r="N176" s="312"/>
    </row>
    <row r="177" spans="2:14" ht="12.75" hidden="1">
      <c r="B177" s="310"/>
      <c r="C177" s="311"/>
      <c r="D177" s="311"/>
      <c r="E177" s="311"/>
      <c r="F177" s="311"/>
      <c r="G177" s="311"/>
      <c r="H177" s="311"/>
      <c r="I177" s="311"/>
      <c r="J177" s="311"/>
      <c r="K177" s="311"/>
      <c r="L177" s="311"/>
      <c r="M177" s="311"/>
      <c r="N177" s="312"/>
    </row>
    <row r="178" spans="2:14" ht="12.75" hidden="1">
      <c r="B178" s="310"/>
      <c r="C178" s="311"/>
      <c r="D178" s="311"/>
      <c r="E178" s="311"/>
      <c r="F178" s="311"/>
      <c r="G178" s="311"/>
      <c r="H178" s="311"/>
      <c r="I178" s="311"/>
      <c r="J178" s="311"/>
      <c r="K178" s="311"/>
      <c r="L178" s="311"/>
      <c r="M178" s="311"/>
      <c r="N178" s="312"/>
    </row>
    <row r="179" spans="2:14" ht="12.75" hidden="1">
      <c r="B179" s="310"/>
      <c r="C179" s="311"/>
      <c r="D179" s="311"/>
      <c r="E179" s="311"/>
      <c r="F179" s="311"/>
      <c r="G179" s="311"/>
      <c r="H179" s="311"/>
      <c r="I179" s="311"/>
      <c r="J179" s="311"/>
      <c r="K179" s="311"/>
      <c r="L179" s="311"/>
      <c r="M179" s="311"/>
      <c r="N179" s="312"/>
    </row>
    <row r="180" spans="2:14" ht="0.75" customHeight="1">
      <c r="B180" s="313"/>
      <c r="C180" s="314"/>
      <c r="D180" s="314"/>
      <c r="E180" s="314"/>
      <c r="F180" s="314"/>
      <c r="G180" s="314"/>
      <c r="H180" s="314"/>
      <c r="I180" s="314"/>
      <c r="J180" s="314"/>
      <c r="K180" s="314"/>
      <c r="L180" s="314"/>
      <c r="M180" s="314"/>
      <c r="N180" s="315"/>
    </row>
    <row r="181" spans="2:14" ht="13.5" customHeight="1">
      <c r="B181" s="27"/>
      <c r="C181" s="27"/>
      <c r="D181" s="27"/>
      <c r="E181" s="27"/>
      <c r="F181" s="27"/>
      <c r="G181" s="27"/>
      <c r="H181" s="27"/>
      <c r="I181" s="27"/>
      <c r="J181" s="27"/>
      <c r="K181" s="27"/>
      <c r="L181" s="27"/>
      <c r="M181" s="27"/>
      <c r="N181" s="27"/>
    </row>
    <row r="182" spans="2:14" ht="17.25">
      <c r="B182" s="21" t="s">
        <v>35</v>
      </c>
      <c r="C182" s="287" t="s">
        <v>48</v>
      </c>
      <c r="D182" s="287"/>
      <c r="F182" s="27"/>
      <c r="G182" s="27"/>
      <c r="H182" s="27"/>
      <c r="I182" s="27"/>
      <c r="J182" s="27"/>
      <c r="K182" s="27"/>
      <c r="L182" s="27"/>
      <c r="M182" s="27"/>
      <c r="N182" s="27"/>
    </row>
    <row r="183" spans="2:14" ht="9" customHeight="1">
      <c r="B183" s="27"/>
      <c r="C183" s="27"/>
      <c r="D183" s="27"/>
      <c r="E183" s="27"/>
      <c r="F183" s="27"/>
      <c r="G183" s="27"/>
      <c r="H183" s="27"/>
      <c r="I183" s="27"/>
      <c r="J183" s="27"/>
      <c r="K183" s="27"/>
      <c r="L183" s="27"/>
      <c r="M183" s="27"/>
      <c r="N183" s="27"/>
    </row>
    <row r="184" spans="2:14" ht="23.25" customHeight="1" thickBot="1">
      <c r="B184" s="27"/>
      <c r="C184" s="27"/>
      <c r="D184" s="27"/>
      <c r="E184" s="27"/>
      <c r="F184" s="27"/>
      <c r="G184" s="27"/>
      <c r="H184" s="27"/>
      <c r="I184" s="27"/>
      <c r="J184" s="27"/>
      <c r="K184" s="27"/>
      <c r="L184" s="27"/>
      <c r="M184" s="27"/>
      <c r="N184" s="27"/>
    </row>
    <row r="185" spans="2:14" ht="409.5" customHeight="1">
      <c r="B185" s="145" t="s">
        <v>200</v>
      </c>
      <c r="C185" s="146"/>
      <c r="D185" s="146"/>
      <c r="E185" s="146"/>
      <c r="F185" s="146"/>
      <c r="G185" s="146"/>
      <c r="H185" s="146"/>
      <c r="I185" s="146"/>
      <c r="J185" s="146"/>
      <c r="K185" s="146"/>
      <c r="L185" s="146"/>
      <c r="M185" s="146"/>
      <c r="N185" s="147"/>
    </row>
    <row r="186" spans="2:14" ht="28.5" customHeight="1">
      <c r="B186" s="148"/>
      <c r="C186" s="149"/>
      <c r="D186" s="149"/>
      <c r="E186" s="149"/>
      <c r="F186" s="149"/>
      <c r="G186" s="149"/>
      <c r="H186" s="149"/>
      <c r="I186" s="149"/>
      <c r="J186" s="149"/>
      <c r="K186" s="149"/>
      <c r="L186" s="149"/>
      <c r="M186" s="149"/>
      <c r="N186" s="150"/>
    </row>
    <row r="187" spans="2:14" ht="13.5" customHeight="1">
      <c r="B187" s="148"/>
      <c r="C187" s="149"/>
      <c r="D187" s="149"/>
      <c r="E187" s="149"/>
      <c r="F187" s="149"/>
      <c r="G187" s="149"/>
      <c r="H187" s="149"/>
      <c r="I187" s="149"/>
      <c r="J187" s="149"/>
      <c r="K187" s="149"/>
      <c r="L187" s="149"/>
      <c r="M187" s="149"/>
      <c r="N187" s="150"/>
    </row>
    <row r="188" spans="2:14" ht="21" customHeight="1">
      <c r="B188" s="148"/>
      <c r="C188" s="149"/>
      <c r="D188" s="149"/>
      <c r="E188" s="149"/>
      <c r="F188" s="149"/>
      <c r="G188" s="149"/>
      <c r="H188" s="149"/>
      <c r="I188" s="149"/>
      <c r="J188" s="149"/>
      <c r="K188" s="149"/>
      <c r="L188" s="149"/>
      <c r="M188" s="149"/>
      <c r="N188" s="150"/>
    </row>
    <row r="189" spans="2:14" ht="12.75" customHeight="1">
      <c r="B189" s="148"/>
      <c r="C189" s="149"/>
      <c r="D189" s="149"/>
      <c r="E189" s="149"/>
      <c r="F189" s="149"/>
      <c r="G189" s="149"/>
      <c r="H189" s="149"/>
      <c r="I189" s="149"/>
      <c r="J189" s="149"/>
      <c r="K189" s="149"/>
      <c r="L189" s="149"/>
      <c r="M189" s="149"/>
      <c r="N189" s="150"/>
    </row>
    <row r="190" spans="2:14" ht="12.75" customHeight="1">
      <c r="B190" s="148"/>
      <c r="C190" s="149"/>
      <c r="D190" s="149"/>
      <c r="E190" s="149"/>
      <c r="F190" s="149"/>
      <c r="G190" s="149"/>
      <c r="H190" s="149"/>
      <c r="I190" s="149"/>
      <c r="J190" s="149"/>
      <c r="K190" s="149"/>
      <c r="L190" s="149"/>
      <c r="M190" s="149"/>
      <c r="N190" s="150"/>
    </row>
    <row r="191" spans="2:14" ht="12.75" customHeight="1">
      <c r="B191" s="148"/>
      <c r="C191" s="149"/>
      <c r="D191" s="149"/>
      <c r="E191" s="149"/>
      <c r="F191" s="149"/>
      <c r="G191" s="149"/>
      <c r="H191" s="149"/>
      <c r="I191" s="149"/>
      <c r="J191" s="149"/>
      <c r="K191" s="149"/>
      <c r="L191" s="149"/>
      <c r="M191" s="149"/>
      <c r="N191" s="150"/>
    </row>
    <row r="192" spans="2:14" ht="12.75" customHeight="1">
      <c r="B192" s="148"/>
      <c r="C192" s="149"/>
      <c r="D192" s="149"/>
      <c r="E192" s="149"/>
      <c r="F192" s="149"/>
      <c r="G192" s="149"/>
      <c r="H192" s="149"/>
      <c r="I192" s="149"/>
      <c r="J192" s="149"/>
      <c r="K192" s="149"/>
      <c r="L192" s="149"/>
      <c r="M192" s="149"/>
      <c r="N192" s="150"/>
    </row>
    <row r="193" spans="2:14" ht="12.75" customHeight="1">
      <c r="B193" s="148"/>
      <c r="C193" s="149"/>
      <c r="D193" s="149"/>
      <c r="E193" s="149"/>
      <c r="F193" s="149"/>
      <c r="G193" s="149"/>
      <c r="H193" s="149"/>
      <c r="I193" s="149"/>
      <c r="J193" s="149"/>
      <c r="K193" s="149"/>
      <c r="L193" s="149"/>
      <c r="M193" s="149"/>
      <c r="N193" s="150"/>
    </row>
    <row r="194" spans="2:14" ht="12.75" customHeight="1">
      <c r="B194" s="148"/>
      <c r="C194" s="149"/>
      <c r="D194" s="149"/>
      <c r="E194" s="149"/>
      <c r="F194" s="149"/>
      <c r="G194" s="149"/>
      <c r="H194" s="149"/>
      <c r="I194" s="149"/>
      <c r="J194" s="149"/>
      <c r="K194" s="149"/>
      <c r="L194" s="149"/>
      <c r="M194" s="149"/>
      <c r="N194" s="150"/>
    </row>
    <row r="195" spans="2:14" ht="12.75" customHeight="1">
      <c r="B195" s="148"/>
      <c r="C195" s="149"/>
      <c r="D195" s="149"/>
      <c r="E195" s="149"/>
      <c r="F195" s="149"/>
      <c r="G195" s="149"/>
      <c r="H195" s="149"/>
      <c r="I195" s="149"/>
      <c r="J195" s="149"/>
      <c r="K195" s="149"/>
      <c r="L195" s="149"/>
      <c r="M195" s="149"/>
      <c r="N195" s="150"/>
    </row>
    <row r="196" spans="2:14" ht="12.75" customHeight="1">
      <c r="B196" s="148"/>
      <c r="C196" s="149"/>
      <c r="D196" s="149"/>
      <c r="E196" s="149"/>
      <c r="F196" s="149"/>
      <c r="G196" s="149"/>
      <c r="H196" s="149"/>
      <c r="I196" s="149"/>
      <c r="J196" s="149"/>
      <c r="K196" s="149"/>
      <c r="L196" s="149"/>
      <c r="M196" s="149"/>
      <c r="N196" s="150"/>
    </row>
    <row r="197" spans="2:14" ht="12.75" customHeight="1">
      <c r="B197" s="148"/>
      <c r="C197" s="149"/>
      <c r="D197" s="149"/>
      <c r="E197" s="149"/>
      <c r="F197" s="149"/>
      <c r="G197" s="149"/>
      <c r="H197" s="149"/>
      <c r="I197" s="149"/>
      <c r="J197" s="149"/>
      <c r="K197" s="149"/>
      <c r="L197" s="149"/>
      <c r="M197" s="149"/>
      <c r="N197" s="150"/>
    </row>
    <row r="198" spans="2:14" ht="12.75" customHeight="1">
      <c r="B198" s="148"/>
      <c r="C198" s="149"/>
      <c r="D198" s="149"/>
      <c r="E198" s="149"/>
      <c r="F198" s="149"/>
      <c r="G198" s="149"/>
      <c r="H198" s="149"/>
      <c r="I198" s="149"/>
      <c r="J198" s="149"/>
      <c r="K198" s="149"/>
      <c r="L198" s="149"/>
      <c r="M198" s="149"/>
      <c r="N198" s="150"/>
    </row>
    <row r="199" spans="2:14" ht="12.75" customHeight="1">
      <c r="B199" s="148"/>
      <c r="C199" s="149"/>
      <c r="D199" s="149"/>
      <c r="E199" s="149"/>
      <c r="F199" s="149"/>
      <c r="G199" s="149"/>
      <c r="H199" s="149"/>
      <c r="I199" s="149"/>
      <c r="J199" s="149"/>
      <c r="K199" s="149"/>
      <c r="L199" s="149"/>
      <c r="M199" s="149"/>
      <c r="N199" s="150"/>
    </row>
    <row r="200" spans="2:14" ht="12.75" customHeight="1">
      <c r="B200" s="148"/>
      <c r="C200" s="149"/>
      <c r="D200" s="149"/>
      <c r="E200" s="149"/>
      <c r="F200" s="149"/>
      <c r="G200" s="149"/>
      <c r="H200" s="149"/>
      <c r="I200" s="149"/>
      <c r="J200" s="149"/>
      <c r="K200" s="149"/>
      <c r="L200" s="149"/>
      <c r="M200" s="149"/>
      <c r="N200" s="150"/>
    </row>
    <row r="201" spans="2:14" ht="12.75" customHeight="1" thickBot="1">
      <c r="B201" s="151"/>
      <c r="C201" s="152"/>
      <c r="D201" s="152"/>
      <c r="E201" s="152"/>
      <c r="F201" s="152"/>
      <c r="G201" s="152"/>
      <c r="H201" s="152"/>
      <c r="I201" s="152"/>
      <c r="J201" s="152"/>
      <c r="K201" s="152"/>
      <c r="L201" s="152"/>
      <c r="M201" s="152"/>
      <c r="N201" s="153"/>
    </row>
  </sheetData>
  <sheetProtection password="DEF7" sheet="1"/>
  <mergeCells count="373">
    <mergeCell ref="A103:A104"/>
    <mergeCell ref="B106:L106"/>
    <mergeCell ref="M106:N106"/>
    <mergeCell ref="B107:L107"/>
    <mergeCell ref="M107:N107"/>
    <mergeCell ref="B104:L104"/>
    <mergeCell ref="M104:N104"/>
    <mergeCell ref="B105:L105"/>
    <mergeCell ref="M103:N103"/>
    <mergeCell ref="A71:A72"/>
    <mergeCell ref="A66:A68"/>
    <mergeCell ref="B71:L71"/>
    <mergeCell ref="B72:L72"/>
    <mergeCell ref="B73:L73"/>
    <mergeCell ref="B67:L67"/>
    <mergeCell ref="B68:L68"/>
    <mergeCell ref="B70:L70"/>
    <mergeCell ref="B69:L69"/>
    <mergeCell ref="M72:N72"/>
    <mergeCell ref="M73:N73"/>
    <mergeCell ref="B79:N79"/>
    <mergeCell ref="B81:L82"/>
    <mergeCell ref="B66:L66"/>
    <mergeCell ref="M105:N105"/>
    <mergeCell ref="M74:N74"/>
    <mergeCell ref="M67:N67"/>
    <mergeCell ref="M89:N89"/>
    <mergeCell ref="M86:N86"/>
    <mergeCell ref="B61:L62"/>
    <mergeCell ref="M61:N61"/>
    <mergeCell ref="M68:N68"/>
    <mergeCell ref="A64:A65"/>
    <mergeCell ref="B65:L65"/>
    <mergeCell ref="M65:N65"/>
    <mergeCell ref="B59:L59"/>
    <mergeCell ref="M59:N59"/>
    <mergeCell ref="B60:L60"/>
    <mergeCell ref="M60:N60"/>
    <mergeCell ref="B57:L57"/>
    <mergeCell ref="M57:N57"/>
    <mergeCell ref="A85:A88"/>
    <mergeCell ref="M53:N53"/>
    <mergeCell ref="M54:N54"/>
    <mergeCell ref="M55:N55"/>
    <mergeCell ref="B88:L88"/>
    <mergeCell ref="M88:N88"/>
    <mergeCell ref="A60:A62"/>
    <mergeCell ref="A57:A59"/>
    <mergeCell ref="M66:N66"/>
    <mergeCell ref="B84:L84"/>
    <mergeCell ref="B51:L51"/>
    <mergeCell ref="M51:N51"/>
    <mergeCell ref="A49:A50"/>
    <mergeCell ref="M52:N52"/>
    <mergeCell ref="B52:L52"/>
    <mergeCell ref="B55:L55"/>
    <mergeCell ref="A53:A55"/>
    <mergeCell ref="B50:L50"/>
    <mergeCell ref="M50:N50"/>
    <mergeCell ref="B115:N115"/>
    <mergeCell ref="B53:L53"/>
    <mergeCell ref="B54:L54"/>
    <mergeCell ref="B108:L108"/>
    <mergeCell ref="M108:N108"/>
    <mergeCell ref="B99:L99"/>
    <mergeCell ref="M99:N99"/>
    <mergeCell ref="B100:L100"/>
    <mergeCell ref="M100:N100"/>
    <mergeCell ref="B86:L86"/>
    <mergeCell ref="B110:N110"/>
    <mergeCell ref="M92:N92"/>
    <mergeCell ref="B90:L90"/>
    <mergeCell ref="B91:L91"/>
    <mergeCell ref="M90:N90"/>
    <mergeCell ref="M102:N102"/>
    <mergeCell ref="B103:L103"/>
    <mergeCell ref="B93:L93"/>
    <mergeCell ref="B96:N96"/>
    <mergeCell ref="B97:N97"/>
    <mergeCell ref="B109:N109"/>
    <mergeCell ref="M101:N101"/>
    <mergeCell ref="M98:N98"/>
    <mergeCell ref="B111:N113"/>
    <mergeCell ref="B102:L102"/>
    <mergeCell ref="M84:N84"/>
    <mergeCell ref="B85:L85"/>
    <mergeCell ref="M85:N85"/>
    <mergeCell ref="B87:L87"/>
    <mergeCell ref="B89:L89"/>
    <mergeCell ref="B94:L94"/>
    <mergeCell ref="M87:N87"/>
    <mergeCell ref="M91:N91"/>
    <mergeCell ref="B75:L75"/>
    <mergeCell ref="M75:N75"/>
    <mergeCell ref="B74:L74"/>
    <mergeCell ref="M71:N71"/>
    <mergeCell ref="B116:N180"/>
    <mergeCell ref="C182:D182"/>
    <mergeCell ref="B98:L98"/>
    <mergeCell ref="M93:N93"/>
    <mergeCell ref="M94:N94"/>
    <mergeCell ref="B101:L101"/>
    <mergeCell ref="B83:L83"/>
    <mergeCell ref="B77:N77"/>
    <mergeCell ref="B78:N78"/>
    <mergeCell ref="M69:N69"/>
    <mergeCell ref="B63:L63"/>
    <mergeCell ref="M63:N63"/>
    <mergeCell ref="B64:L64"/>
    <mergeCell ref="M64:N64"/>
    <mergeCell ref="M70:N70"/>
    <mergeCell ref="B40:L40"/>
    <mergeCell ref="M40:N40"/>
    <mergeCell ref="B56:L56"/>
    <mergeCell ref="M56:N56"/>
    <mergeCell ref="B41:L41"/>
    <mergeCell ref="M41:N41"/>
    <mergeCell ref="B49:L49"/>
    <mergeCell ref="M49:N49"/>
    <mergeCell ref="B42:L42"/>
    <mergeCell ref="M42:N42"/>
    <mergeCell ref="B27:D27"/>
    <mergeCell ref="E27:F27"/>
    <mergeCell ref="B28:D28"/>
    <mergeCell ref="E28:F28"/>
    <mergeCell ref="B58:L58"/>
    <mergeCell ref="M58:N58"/>
    <mergeCell ref="C32:D32"/>
    <mergeCell ref="B35:N35"/>
    <mergeCell ref="B36:N36"/>
    <mergeCell ref="B38:L39"/>
    <mergeCell ref="J25:K25"/>
    <mergeCell ref="B26:D26"/>
    <mergeCell ref="E26:F26"/>
    <mergeCell ref="E21:F21"/>
    <mergeCell ref="G21:I21"/>
    <mergeCell ref="J21:K23"/>
    <mergeCell ref="B25:D25"/>
    <mergeCell ref="E25:F25"/>
    <mergeCell ref="G26:I26"/>
    <mergeCell ref="G25:I25"/>
    <mergeCell ref="M21:N21"/>
    <mergeCell ref="D23:F23"/>
    <mergeCell ref="G23:I23"/>
    <mergeCell ref="M23:N23"/>
    <mergeCell ref="B17:C17"/>
    <mergeCell ref="D17:K17"/>
    <mergeCell ref="B19:C19"/>
    <mergeCell ref="D19:L19"/>
    <mergeCell ref="B13:F13"/>
    <mergeCell ref="I13:M13"/>
    <mergeCell ref="B15:C15"/>
    <mergeCell ref="B11:F11"/>
    <mergeCell ref="I11:M11"/>
    <mergeCell ref="B12:F12"/>
    <mergeCell ref="I12:M12"/>
    <mergeCell ref="D15:F15"/>
    <mergeCell ref="G15:I15"/>
    <mergeCell ref="J15:K15"/>
    <mergeCell ref="B9:F9"/>
    <mergeCell ref="I9:M9"/>
    <mergeCell ref="B10:F10"/>
    <mergeCell ref="I10:M10"/>
    <mergeCell ref="B5:N5"/>
    <mergeCell ref="B7:F7"/>
    <mergeCell ref="I7:M7"/>
    <mergeCell ref="B8:F8"/>
    <mergeCell ref="I8:M8"/>
    <mergeCell ref="Q93:AB93"/>
    <mergeCell ref="AC93:AE93"/>
    <mergeCell ref="Q94:S94"/>
    <mergeCell ref="T94:V94"/>
    <mergeCell ref="W94:X94"/>
    <mergeCell ref="AB94:AC94"/>
    <mergeCell ref="Q97:S97"/>
    <mergeCell ref="Q98:S98"/>
    <mergeCell ref="T97:V97"/>
    <mergeCell ref="W97:X97"/>
    <mergeCell ref="AB97:AC97"/>
    <mergeCell ref="T98:V98"/>
    <mergeCell ref="W98:X98"/>
    <mergeCell ref="AB98:AC98"/>
    <mergeCell ref="Q99:S99"/>
    <mergeCell ref="Q100:S100"/>
    <mergeCell ref="T99:V99"/>
    <mergeCell ref="W99:X99"/>
    <mergeCell ref="AB99:AC99"/>
    <mergeCell ref="T100:V100"/>
    <mergeCell ref="W100:X100"/>
    <mergeCell ref="AB100:AC100"/>
    <mergeCell ref="Q109:S109"/>
    <mergeCell ref="T108:V108"/>
    <mergeCell ref="W108:X108"/>
    <mergeCell ref="AB108:AC108"/>
    <mergeCell ref="Q108:S108"/>
    <mergeCell ref="T109:V109"/>
    <mergeCell ref="W109:X109"/>
    <mergeCell ref="AB109:AC109"/>
    <mergeCell ref="Q110:S111"/>
    <mergeCell ref="T110:V110"/>
    <mergeCell ref="W110:X110"/>
    <mergeCell ref="AB110:AC110"/>
    <mergeCell ref="T111:V111"/>
    <mergeCell ref="W111:X111"/>
    <mergeCell ref="AB111:AC111"/>
    <mergeCell ref="Q112:S112"/>
    <mergeCell ref="T112:V112"/>
    <mergeCell ref="W112:X112"/>
    <mergeCell ref="AB112:AC112"/>
    <mergeCell ref="Q113:S113"/>
    <mergeCell ref="T113:V113"/>
    <mergeCell ref="W113:X113"/>
    <mergeCell ref="AB113:AC113"/>
    <mergeCell ref="Q114:T114"/>
    <mergeCell ref="U114:W114"/>
    <mergeCell ref="AB114:AC114"/>
    <mergeCell ref="Q115:T116"/>
    <mergeCell ref="U115:W115"/>
    <mergeCell ref="AB115:AC115"/>
    <mergeCell ref="U116:W116"/>
    <mergeCell ref="AB116:AC116"/>
    <mergeCell ref="Q117:T119"/>
    <mergeCell ref="U117:W117"/>
    <mergeCell ref="AB117:AC117"/>
    <mergeCell ref="U118:W118"/>
    <mergeCell ref="AB118:AC118"/>
    <mergeCell ref="U119:W119"/>
    <mergeCell ref="AB119:AC119"/>
    <mergeCell ref="R120:T120"/>
    <mergeCell ref="U120:W120"/>
    <mergeCell ref="AB120:AC120"/>
    <mergeCell ref="Q121:Q122"/>
    <mergeCell ref="R121:T121"/>
    <mergeCell ref="R122:T122"/>
    <mergeCell ref="U121:W122"/>
    <mergeCell ref="X121:X122"/>
    <mergeCell ref="Y121:Y122"/>
    <mergeCell ref="Z121:Z122"/>
    <mergeCell ref="AA121:AA122"/>
    <mergeCell ref="AB121:AC122"/>
    <mergeCell ref="AD121:AD122"/>
    <mergeCell ref="AE121:AE122"/>
    <mergeCell ref="R123:T123"/>
    <mergeCell ref="R124:T124"/>
    <mergeCell ref="U123:W123"/>
    <mergeCell ref="AB123:AC123"/>
    <mergeCell ref="U124:W124"/>
    <mergeCell ref="AB124:AC124"/>
    <mergeCell ref="Z127:Z128"/>
    <mergeCell ref="R125:T125"/>
    <mergeCell ref="U125:W125"/>
    <mergeCell ref="AB125:AC125"/>
    <mergeCell ref="R126:T126"/>
    <mergeCell ref="U126:W126"/>
    <mergeCell ref="AB126:AC126"/>
    <mergeCell ref="AD127:AD128"/>
    <mergeCell ref="R130:T130"/>
    <mergeCell ref="U130:W130"/>
    <mergeCell ref="AB130:AC130"/>
    <mergeCell ref="AE127:AE128"/>
    <mergeCell ref="Q129:AB129"/>
    <mergeCell ref="AC129:AE129"/>
    <mergeCell ref="Q127:Q128"/>
    <mergeCell ref="R127:T127"/>
    <mergeCell ref="R128:T128"/>
    <mergeCell ref="AB132:AC132"/>
    <mergeCell ref="U133:W133"/>
    <mergeCell ref="AB133:AC133"/>
    <mergeCell ref="U134:W134"/>
    <mergeCell ref="AB134:AC134"/>
    <mergeCell ref="AA127:AA128"/>
    <mergeCell ref="AB127:AC128"/>
    <mergeCell ref="U127:W128"/>
    <mergeCell ref="X127:X128"/>
    <mergeCell ref="Y127:Y128"/>
    <mergeCell ref="U135:W135"/>
    <mergeCell ref="AB135:AC135"/>
    <mergeCell ref="R136:T136"/>
    <mergeCell ref="U136:W136"/>
    <mergeCell ref="AB136:AC136"/>
    <mergeCell ref="R131:T131"/>
    <mergeCell ref="U131:W131"/>
    <mergeCell ref="AB131:AC131"/>
    <mergeCell ref="R132:T135"/>
    <mergeCell ref="U132:W132"/>
    <mergeCell ref="R137:T137"/>
    <mergeCell ref="U137:W137"/>
    <mergeCell ref="AB137:AC137"/>
    <mergeCell ref="R138:T138"/>
    <mergeCell ref="U138:W138"/>
    <mergeCell ref="AB138:AC138"/>
    <mergeCell ref="R139:T139"/>
    <mergeCell ref="U139:W139"/>
    <mergeCell ref="AB139:AC139"/>
    <mergeCell ref="R140:T140"/>
    <mergeCell ref="U140:W140"/>
    <mergeCell ref="AB140:AC140"/>
    <mergeCell ref="Q143:R143"/>
    <mergeCell ref="S143:U143"/>
    <mergeCell ref="V143:W143"/>
    <mergeCell ref="AB143:AC143"/>
    <mergeCell ref="R141:T141"/>
    <mergeCell ref="U141:W141"/>
    <mergeCell ref="AB141:AC141"/>
    <mergeCell ref="Q142:R142"/>
    <mergeCell ref="S142:AB142"/>
    <mergeCell ref="AC142:AE142"/>
    <mergeCell ref="Q144:R144"/>
    <mergeCell ref="S144:U144"/>
    <mergeCell ref="V144:W144"/>
    <mergeCell ref="AB144:AC144"/>
    <mergeCell ref="Q145:R145"/>
    <mergeCell ref="S145:U145"/>
    <mergeCell ref="V145:W145"/>
    <mergeCell ref="AB145:AC145"/>
    <mergeCell ref="V146:W146"/>
    <mergeCell ref="AB146:AC146"/>
    <mergeCell ref="Q147:R147"/>
    <mergeCell ref="S147:U148"/>
    <mergeCell ref="V147:W147"/>
    <mergeCell ref="AB147:AC147"/>
    <mergeCell ref="Q148:R148"/>
    <mergeCell ref="V148:W148"/>
    <mergeCell ref="Q153:R153"/>
    <mergeCell ref="S153:U153"/>
    <mergeCell ref="V153:W153"/>
    <mergeCell ref="AB153:AC153"/>
    <mergeCell ref="Q151:R152"/>
    <mergeCell ref="S151:U151"/>
    <mergeCell ref="S152:U152"/>
    <mergeCell ref="V151:W152"/>
    <mergeCell ref="X151:X152"/>
    <mergeCell ref="Y151:Y152"/>
    <mergeCell ref="AE151:AE152"/>
    <mergeCell ref="AB148:AC148"/>
    <mergeCell ref="Z151:Z152"/>
    <mergeCell ref="AA151:AA152"/>
    <mergeCell ref="AB151:AC152"/>
    <mergeCell ref="M47:N47"/>
    <mergeCell ref="Q149:R149"/>
    <mergeCell ref="S149:U149"/>
    <mergeCell ref="V149:W149"/>
    <mergeCell ref="AB149:AC149"/>
    <mergeCell ref="B43:L43"/>
    <mergeCell ref="M43:N43"/>
    <mergeCell ref="AD151:AD152"/>
    <mergeCell ref="B48:L48"/>
    <mergeCell ref="Q150:R150"/>
    <mergeCell ref="S150:U150"/>
    <mergeCell ref="V150:W150"/>
    <mergeCell ref="AB150:AC150"/>
    <mergeCell ref="Q146:R146"/>
    <mergeCell ref="S146:U146"/>
    <mergeCell ref="F4:K4"/>
    <mergeCell ref="A46:A48"/>
    <mergeCell ref="A43:A44"/>
    <mergeCell ref="B46:L46"/>
    <mergeCell ref="M46:N46"/>
    <mergeCell ref="B47:L47"/>
    <mergeCell ref="M48:N48"/>
    <mergeCell ref="A41:A42"/>
    <mergeCell ref="M38:N39"/>
    <mergeCell ref="B45:L45"/>
    <mergeCell ref="G27:I27"/>
    <mergeCell ref="G28:I28"/>
    <mergeCell ref="B185:N201"/>
    <mergeCell ref="M62:N62"/>
    <mergeCell ref="M83:N83"/>
    <mergeCell ref="M81:N82"/>
    <mergeCell ref="B92:L92"/>
    <mergeCell ref="M45:N45"/>
    <mergeCell ref="B44:L44"/>
    <mergeCell ref="M44:N44"/>
  </mergeCells>
  <conditionalFormatting sqref="E26:F28">
    <cfRule type="cellIs" priority="13" dxfId="11" operator="equal" stopIfTrue="1">
      <formula>3</formula>
    </cfRule>
    <cfRule type="cellIs" priority="14" dxfId="10" operator="lessThan" stopIfTrue="1">
      <formula>3</formula>
    </cfRule>
    <cfRule type="cellIs" priority="15" dxfId="9" operator="greaterThan" stopIfTrue="1">
      <formula>3</formula>
    </cfRule>
  </conditionalFormatting>
  <conditionalFormatting sqref="E26:F26">
    <cfRule type="cellIs" priority="7" dxfId="1" operator="lessThan" stopIfTrue="1">
      <formula>18</formula>
    </cfRule>
    <cfRule type="cellIs" priority="8" dxfId="0" operator="greaterThan" stopIfTrue="1">
      <formula>18</formula>
    </cfRule>
    <cfRule type="cellIs" priority="9" dxfId="2" operator="equal" stopIfTrue="1">
      <formula>18</formula>
    </cfRule>
    <cfRule type="cellIs" priority="10" dxfId="12" operator="greaterThan" stopIfTrue="1">
      <formula>18</formula>
    </cfRule>
    <cfRule type="cellIs" priority="11" dxfId="1" operator="lessThan" stopIfTrue="1">
      <formula>18</formula>
    </cfRule>
    <cfRule type="cellIs" priority="12" dxfId="13" operator="lessThan" stopIfTrue="1">
      <formula>18</formula>
    </cfRule>
  </conditionalFormatting>
  <conditionalFormatting sqref="E27:F27">
    <cfRule type="cellIs" priority="4" dxfId="2" operator="equal" stopIfTrue="1">
      <formula>18</formula>
    </cfRule>
    <cfRule type="cellIs" priority="5" dxfId="1" operator="lessThan" stopIfTrue="1">
      <formula>18</formula>
    </cfRule>
    <cfRule type="cellIs" priority="6" dxfId="0" operator="greaterThan" stopIfTrue="1">
      <formula>18</formula>
    </cfRule>
  </conditionalFormatting>
  <conditionalFormatting sqref="E28:F28">
    <cfRule type="cellIs" priority="1" dxfId="2" operator="equal" stopIfTrue="1">
      <formula>18</formula>
    </cfRule>
    <cfRule type="cellIs" priority="2" dxfId="1" operator="lessThan" stopIfTrue="1">
      <formula>18</formula>
    </cfRule>
    <cfRule type="cellIs" priority="3" dxfId="0" operator="greaterThan" stopIfTrue="1">
      <formula>18</formula>
    </cfRule>
  </conditionalFormatting>
  <dataValidations count="5">
    <dataValidation type="list" allowBlank="1" showErrorMessage="1" sqref="M90:N91 M74:N75 M107:N108 M103:N105 M100:N101 M57:N62 M64:N68 M70:N72 M84:N88 N93:N95 M93:M94">
      <formula1>voto</formula1>
      <formula2>0</formula2>
    </dataValidation>
    <dataValidation type="list" allowBlank="1" showErrorMessage="1" sqref="N15">
      <formula1>Annodicorso</formula1>
    </dataValidation>
    <dataValidation type="list" allowBlank="1" showErrorMessage="1" sqref="N7:N13">
      <formula1>PPS</formula1>
    </dataValidation>
    <dataValidation type="list" allowBlank="1" showErrorMessage="1" sqref="G7:G13">
      <formula1>PPS</formula1>
    </dataValidation>
    <dataValidation type="list" allowBlank="1" showErrorMessage="1" sqref="M52:N55 M46:N50 M41:N44">
      <formula1>voto</formula1>
    </dataValidation>
  </dataValidations>
  <printOptions horizontalCentered="1" verticalCentered="1"/>
  <pageMargins left="0.25" right="0.25" top="0.75" bottom="0.75" header="0.3" footer="0.3"/>
  <pageSetup fitToHeight="0" horizontalDpi="300" verticalDpi="300" orientation="portrait" paperSize="9" r:id="rId2"/>
  <rowBreaks count="4" manualBreakCount="4">
    <brk id="34" max="255" man="1"/>
    <brk id="62" max="14" man="1"/>
    <brk id="75" max="14" man="1"/>
    <brk id="109" max="14" man="1"/>
  </rowBreaks>
  <drawing r:id="rId1"/>
</worksheet>
</file>

<file path=xl/worksheets/sheet2.xml><?xml version="1.0" encoding="utf-8"?>
<worksheet xmlns="http://schemas.openxmlformats.org/spreadsheetml/2006/main" xmlns:r="http://schemas.openxmlformats.org/officeDocument/2006/relationships">
  <dimension ref="A1:H43"/>
  <sheetViews>
    <sheetView zoomScalePageLayoutView="0" workbookViewId="0" topLeftCell="A1">
      <selection activeCell="B19" sqref="B19"/>
    </sheetView>
  </sheetViews>
  <sheetFormatPr defaultColWidth="9.140625" defaultRowHeight="19.5" customHeight="1"/>
  <cols>
    <col min="1" max="1" width="53.28125" style="72" customWidth="1"/>
    <col min="2" max="2" width="28.00390625" style="72" customWidth="1"/>
    <col min="3" max="3" width="27.28125" style="72" customWidth="1"/>
  </cols>
  <sheetData>
    <row r="1" spans="1:3" ht="36.75" customHeight="1" thickBot="1">
      <c r="A1" s="82" t="s">
        <v>170</v>
      </c>
      <c r="B1" s="84"/>
      <c r="C1" s="83"/>
    </row>
    <row r="2" ht="19.5" customHeight="1" thickBot="1"/>
    <row r="3" spans="1:7" ht="33.75" customHeight="1" thickBot="1">
      <c r="A3" s="73" t="s">
        <v>140</v>
      </c>
      <c r="B3" s="79" t="s">
        <v>171</v>
      </c>
      <c r="C3" s="79" t="s">
        <v>172</v>
      </c>
      <c r="F3" s="386"/>
      <c r="G3" s="387"/>
    </row>
    <row r="4" spans="1:3" ht="19.5" customHeight="1" thickBot="1">
      <c r="A4" s="75" t="s">
        <v>141</v>
      </c>
      <c r="B4" s="140"/>
      <c r="C4" s="140"/>
    </row>
    <row r="5" spans="1:8" ht="19.5" customHeight="1" thickBot="1">
      <c r="A5" s="76" t="s">
        <v>142</v>
      </c>
      <c r="B5" s="141"/>
      <c r="C5" s="141"/>
      <c r="H5" s="71"/>
    </row>
    <row r="6" spans="1:5" ht="19.5" customHeight="1" thickBot="1">
      <c r="A6" s="76" t="s">
        <v>143</v>
      </c>
      <c r="B6" s="141"/>
      <c r="C6" s="141"/>
      <c r="E6" s="81"/>
    </row>
    <row r="7" spans="1:3" ht="19.5" customHeight="1" thickBot="1">
      <c r="A7" s="76" t="s">
        <v>144</v>
      </c>
      <c r="B7" s="141"/>
      <c r="C7" s="141"/>
    </row>
    <row r="8" spans="1:3" ht="19.5" customHeight="1" thickBot="1">
      <c r="A8" s="76" t="s">
        <v>145</v>
      </c>
      <c r="B8" s="141"/>
      <c r="C8" s="141"/>
    </row>
    <row r="9" spans="1:3" ht="19.5" customHeight="1" thickBot="1">
      <c r="A9" s="76" t="s">
        <v>146</v>
      </c>
      <c r="B9" s="141"/>
      <c r="C9" s="141"/>
    </row>
    <row r="10" spans="1:3" ht="19.5" customHeight="1" thickBot="1">
      <c r="A10" s="76" t="s">
        <v>147</v>
      </c>
      <c r="B10" s="141"/>
      <c r="C10" s="141"/>
    </row>
    <row r="11" spans="1:3" ht="19.5" customHeight="1" thickBot="1">
      <c r="A11" s="76" t="s">
        <v>148</v>
      </c>
      <c r="B11" s="141"/>
      <c r="C11" s="141"/>
    </row>
    <row r="12" spans="1:7" ht="19.5" customHeight="1" thickBot="1">
      <c r="A12" s="76" t="s">
        <v>149</v>
      </c>
      <c r="B12" s="141"/>
      <c r="C12" s="141"/>
      <c r="G12" s="80"/>
    </row>
    <row r="13" spans="1:3" ht="19.5" customHeight="1" thickBot="1">
      <c r="A13" s="76" t="s">
        <v>150</v>
      </c>
      <c r="B13" s="141"/>
      <c r="C13" s="141"/>
    </row>
    <row r="14" spans="1:3" ht="19.5" customHeight="1" thickBot="1">
      <c r="A14" s="76" t="s">
        <v>151</v>
      </c>
      <c r="B14" s="141"/>
      <c r="C14" s="141"/>
    </row>
    <row r="15" spans="1:3" ht="19.5" customHeight="1" thickBot="1">
      <c r="A15" s="76" t="s">
        <v>152</v>
      </c>
      <c r="B15" s="141"/>
      <c r="C15" s="141"/>
    </row>
    <row r="16" spans="1:3" ht="35.25" customHeight="1" thickBot="1">
      <c r="A16" s="76" t="s">
        <v>153</v>
      </c>
      <c r="B16" s="141"/>
      <c r="C16" s="141"/>
    </row>
    <row r="17" spans="1:3" ht="19.5" customHeight="1" thickBot="1">
      <c r="A17" s="76" t="s">
        <v>154</v>
      </c>
      <c r="B17" s="141"/>
      <c r="C17" s="141"/>
    </row>
    <row r="18" spans="1:3" ht="19.5" customHeight="1" thickBot="1">
      <c r="A18" s="76" t="s">
        <v>155</v>
      </c>
      <c r="B18" s="141"/>
      <c r="C18" s="141"/>
    </row>
    <row r="19" spans="1:3" ht="19.5" customHeight="1" thickBot="1">
      <c r="A19" s="76" t="s">
        <v>156</v>
      </c>
      <c r="B19" s="141"/>
      <c r="C19" s="141"/>
    </row>
    <row r="20" spans="1:3" ht="19.5" customHeight="1" thickBot="1">
      <c r="A20" s="76" t="s">
        <v>157</v>
      </c>
      <c r="B20" s="141"/>
      <c r="C20" s="141"/>
    </row>
    <row r="21" spans="1:3" ht="19.5" customHeight="1" thickBot="1">
      <c r="A21" s="75" t="s">
        <v>158</v>
      </c>
      <c r="B21" s="141"/>
      <c r="C21" s="141"/>
    </row>
    <row r="22" spans="1:3" ht="19.5" customHeight="1" thickBot="1">
      <c r="A22" s="76" t="s">
        <v>159</v>
      </c>
      <c r="B22" s="141"/>
      <c r="C22" s="141"/>
    </row>
    <row r="23" spans="1:3" ht="19.5" customHeight="1" thickBot="1">
      <c r="A23" s="74"/>
      <c r="B23" s="141"/>
      <c r="C23" s="141"/>
    </row>
    <row r="24" spans="1:3" ht="19.5" customHeight="1" thickBot="1">
      <c r="A24" s="77" t="s">
        <v>160</v>
      </c>
      <c r="B24" s="141"/>
      <c r="C24" s="141"/>
    </row>
    <row r="25" spans="1:3" ht="19.5" customHeight="1" thickBot="1">
      <c r="A25" s="75" t="s">
        <v>141</v>
      </c>
      <c r="B25" s="141"/>
      <c r="C25" s="141"/>
    </row>
    <row r="26" spans="1:3" ht="19.5" customHeight="1" thickBot="1">
      <c r="A26" s="76" t="s">
        <v>161</v>
      </c>
      <c r="B26" s="141"/>
      <c r="C26" s="141"/>
    </row>
    <row r="27" spans="1:3" ht="19.5" customHeight="1" thickBot="1">
      <c r="A27" s="76" t="s">
        <v>162</v>
      </c>
      <c r="B27" s="141"/>
      <c r="C27" s="141"/>
    </row>
    <row r="28" spans="1:3" ht="19.5" customHeight="1" thickBot="1">
      <c r="A28" s="76" t="s">
        <v>163</v>
      </c>
      <c r="B28" s="141"/>
      <c r="C28" s="141"/>
    </row>
    <row r="29" spans="1:3" ht="19.5" customHeight="1" thickBot="1">
      <c r="A29" s="76" t="s">
        <v>164</v>
      </c>
      <c r="B29" s="141"/>
      <c r="C29" s="141"/>
    </row>
    <row r="30" spans="1:3" ht="30.75" customHeight="1" thickBot="1">
      <c r="A30" s="78" t="s">
        <v>165</v>
      </c>
      <c r="B30" s="141"/>
      <c r="C30" s="141"/>
    </row>
    <row r="31" spans="1:3" ht="19.5" customHeight="1" thickBot="1">
      <c r="A31" s="75" t="s">
        <v>158</v>
      </c>
      <c r="B31" s="141"/>
      <c r="C31" s="141"/>
    </row>
    <row r="32" spans="1:3" ht="19.5" customHeight="1" thickBot="1">
      <c r="A32" s="76" t="s">
        <v>166</v>
      </c>
      <c r="B32" s="141"/>
      <c r="C32" s="141"/>
    </row>
    <row r="33" spans="1:3" ht="19.5" customHeight="1" thickBot="1">
      <c r="A33" s="76" t="s">
        <v>167</v>
      </c>
      <c r="B33" s="141"/>
      <c r="C33" s="141"/>
    </row>
    <row r="34" spans="1:3" ht="27" customHeight="1" thickBot="1">
      <c r="A34" s="76" t="s">
        <v>168</v>
      </c>
      <c r="B34" s="141"/>
      <c r="C34" s="141"/>
    </row>
    <row r="35" spans="1:3" ht="38.25" customHeight="1" thickBot="1">
      <c r="A35" s="76" t="s">
        <v>169</v>
      </c>
      <c r="B35" s="141"/>
      <c r="C35" s="141"/>
    </row>
    <row r="36" ht="19.5" customHeight="1" thickBot="1"/>
    <row r="37" ht="39.75" customHeight="1" thickBot="1">
      <c r="A37" s="87" t="s">
        <v>173</v>
      </c>
    </row>
    <row r="38" ht="18.75" thickBot="1">
      <c r="A38" s="85" t="s">
        <v>174</v>
      </c>
    </row>
    <row r="39" ht="18.75" thickBot="1">
      <c r="A39" s="86" t="s">
        <v>175</v>
      </c>
    </row>
    <row r="40" ht="18.75" thickBot="1">
      <c r="A40" s="86" t="s">
        <v>176</v>
      </c>
    </row>
    <row r="41" ht="54.75" thickBot="1">
      <c r="A41" s="86" t="s">
        <v>177</v>
      </c>
    </row>
    <row r="42" ht="90.75" thickBot="1">
      <c r="A42" s="86" t="s">
        <v>178</v>
      </c>
    </row>
    <row r="43" ht="36.75" thickBot="1">
      <c r="A43" s="86" t="s">
        <v>179</v>
      </c>
    </row>
  </sheetData>
  <sheetProtection password="DEF7" sheet="1"/>
  <mergeCells count="1">
    <mergeCell ref="F3:G3"/>
  </mergeCells>
  <printOptions/>
  <pageMargins left="0.7" right="0.7" top="0.75" bottom="0.75" header="0.3" footer="0.3"/>
  <pageSetup fitToHeight="2" fitToWidth="0"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B5:L27"/>
  <sheetViews>
    <sheetView zoomScalePageLayoutView="0" workbookViewId="0" topLeftCell="A1">
      <selection activeCell="G23" sqref="G23"/>
    </sheetView>
  </sheetViews>
  <sheetFormatPr defaultColWidth="9.140625" defaultRowHeight="12.75"/>
  <cols>
    <col min="1" max="1" width="6.140625" style="0" customWidth="1"/>
    <col min="2" max="2" width="19.421875" style="0" customWidth="1"/>
  </cols>
  <sheetData>
    <row r="5" spans="4:11" ht="51">
      <c r="D5" s="388" t="s">
        <v>180</v>
      </c>
      <c r="E5" s="389"/>
      <c r="F5" s="389"/>
      <c r="G5" s="389"/>
      <c r="H5" s="390"/>
      <c r="I5" s="88" t="s">
        <v>181</v>
      </c>
      <c r="J5" s="88" t="s">
        <v>182</v>
      </c>
      <c r="K5" s="88" t="s">
        <v>183</v>
      </c>
    </row>
    <row r="6" spans="4:11" ht="12.75">
      <c r="D6" s="89"/>
      <c r="E6" s="90"/>
      <c r="F6" s="90"/>
      <c r="G6" s="90"/>
      <c r="H6" s="91"/>
      <c r="I6" s="92"/>
      <c r="J6" s="92"/>
      <c r="K6" s="93"/>
    </row>
    <row r="7" spans="2:11" ht="15">
      <c r="B7" s="94" t="s">
        <v>30</v>
      </c>
      <c r="C7" s="95"/>
      <c r="D7" s="96" t="s">
        <v>43</v>
      </c>
      <c r="E7" s="97" t="s">
        <v>44</v>
      </c>
      <c r="F7" s="97" t="s">
        <v>45</v>
      </c>
      <c r="G7" s="96" t="s">
        <v>46</v>
      </c>
      <c r="H7" s="97" t="s">
        <v>47</v>
      </c>
      <c r="I7" s="98"/>
      <c r="J7" s="95"/>
      <c r="K7" s="98"/>
    </row>
    <row r="8" spans="2:11" ht="12.75">
      <c r="B8" s="99"/>
      <c r="C8" s="100" t="s">
        <v>184</v>
      </c>
      <c r="D8" s="101" t="s">
        <v>185</v>
      </c>
      <c r="E8" s="101" t="s">
        <v>186</v>
      </c>
      <c r="F8" s="101" t="s">
        <v>187</v>
      </c>
      <c r="G8" s="101" t="s">
        <v>188</v>
      </c>
      <c r="H8" s="102" t="s">
        <v>189</v>
      </c>
      <c r="I8" s="103"/>
      <c r="J8" s="103"/>
      <c r="K8" s="103"/>
    </row>
    <row r="9" spans="2:11" ht="12.75">
      <c r="B9" s="104"/>
      <c r="C9" s="105"/>
      <c r="D9" s="103"/>
      <c r="E9" s="103"/>
      <c r="F9" s="103"/>
      <c r="G9" s="103"/>
      <c r="H9" s="106"/>
      <c r="I9" s="103"/>
      <c r="J9" s="103"/>
      <c r="K9" s="103"/>
    </row>
    <row r="10" spans="2:11" ht="15">
      <c r="B10" s="391" t="s">
        <v>37</v>
      </c>
      <c r="C10" s="107" t="s">
        <v>190</v>
      </c>
      <c r="D10" s="108">
        <f>COUNTIF('Scheda valutazione'!M41:N75,"A")</f>
        <v>0</v>
      </c>
      <c r="E10" s="108">
        <f>COUNTIF('Scheda valutazione'!M41:N75,"B")</f>
        <v>0</v>
      </c>
      <c r="F10" s="108">
        <f>COUNTIF('Scheda valutazione'!M41:N75,"C")</f>
        <v>0</v>
      </c>
      <c r="G10" s="108">
        <f>COUNTIF('Scheda valutazione'!M41:N75,"D")</f>
        <v>0</v>
      </c>
      <c r="H10" s="109">
        <f>COUNTIF('Scheda valutazione'!M41:N75,"E")</f>
        <v>0</v>
      </c>
      <c r="I10" s="95"/>
      <c r="J10" s="110"/>
      <c r="K10" s="95"/>
    </row>
    <row r="11" spans="2:12" ht="15">
      <c r="B11" s="391"/>
      <c r="C11" s="111" t="s">
        <v>191</v>
      </c>
      <c r="D11" s="112">
        <f>D8*D10</f>
        <v>0</v>
      </c>
      <c r="E11" s="112">
        <f>E8*E10</f>
        <v>0</v>
      </c>
      <c r="F11" s="112">
        <f>F8*F10</f>
        <v>0</v>
      </c>
      <c r="G11" s="112">
        <f>G8*G10</f>
        <v>0</v>
      </c>
      <c r="H11" s="112">
        <f>H8*H10</f>
        <v>0</v>
      </c>
      <c r="I11" s="113">
        <f>SUM(D11:H11)</f>
        <v>0</v>
      </c>
      <c r="J11" s="114">
        <f>SUM(D10:H10)</f>
        <v>0</v>
      </c>
      <c r="K11" s="115" t="e">
        <f>I11/J11</f>
        <v>#DIV/0!</v>
      </c>
      <c r="L11" s="134" t="e">
        <f>K11</f>
        <v>#DIV/0!</v>
      </c>
    </row>
    <row r="12" spans="2:11" ht="15">
      <c r="B12" s="116"/>
      <c r="C12" s="117"/>
      <c r="D12" s="95"/>
      <c r="E12" s="95"/>
      <c r="F12" s="95"/>
      <c r="G12" s="95"/>
      <c r="H12" s="118"/>
      <c r="I12" s="95"/>
      <c r="J12" s="95"/>
      <c r="K12" s="119"/>
    </row>
    <row r="13" spans="2:11" ht="15">
      <c r="B13" s="391" t="s">
        <v>192</v>
      </c>
      <c r="C13" s="107" t="s">
        <v>190</v>
      </c>
      <c r="D13" s="108">
        <f>COUNTIF('Scheda valutazione'!M84:N94,"A")</f>
        <v>0</v>
      </c>
      <c r="E13" s="108">
        <f>COUNTIF('Scheda valutazione'!M84:N94,"B")</f>
        <v>0</v>
      </c>
      <c r="F13" s="108">
        <f>COUNTIF('Scheda valutazione'!M84:N94,"C")</f>
        <v>0</v>
      </c>
      <c r="G13" s="108">
        <f>COUNTIF('Scheda valutazione'!M84:N94,"D")</f>
        <v>0</v>
      </c>
      <c r="H13" s="109">
        <f>COUNTIF('Scheda valutazione'!M84:N94,"E")</f>
        <v>0</v>
      </c>
      <c r="I13" s="95"/>
      <c r="J13" s="95"/>
      <c r="K13" s="119"/>
    </row>
    <row r="14" spans="2:12" ht="15">
      <c r="B14" s="391"/>
      <c r="C14" s="111" t="s">
        <v>191</v>
      </c>
      <c r="D14" s="112">
        <f>D8*D13</f>
        <v>0</v>
      </c>
      <c r="E14" s="112">
        <f>E8*E13</f>
        <v>0</v>
      </c>
      <c r="F14" s="112">
        <f>F8*F13</f>
        <v>0</v>
      </c>
      <c r="G14" s="112">
        <f>G8*G13</f>
        <v>0</v>
      </c>
      <c r="H14" s="112">
        <f>H8*H13</f>
        <v>0</v>
      </c>
      <c r="I14" s="113">
        <f>SUM(D14:H14)</f>
        <v>0</v>
      </c>
      <c r="J14" s="120">
        <f>SUM(D13:H13)</f>
        <v>0</v>
      </c>
      <c r="K14" s="115" t="e">
        <f>I14/J14</f>
        <v>#DIV/0!</v>
      </c>
      <c r="L14" s="123" t="e">
        <f>K14</f>
        <v>#DIV/0!</v>
      </c>
    </row>
    <row r="15" spans="2:11" ht="15">
      <c r="B15" s="116"/>
      <c r="C15" s="117"/>
      <c r="D15" s="95"/>
      <c r="E15" s="95"/>
      <c r="F15" s="95"/>
      <c r="G15" s="110"/>
      <c r="H15" s="118"/>
      <c r="I15" s="95"/>
      <c r="J15" s="120"/>
      <c r="K15" s="119"/>
    </row>
    <row r="16" spans="2:11" ht="15">
      <c r="B16" s="391" t="s">
        <v>193</v>
      </c>
      <c r="C16" s="107" t="s">
        <v>190</v>
      </c>
      <c r="D16" s="108">
        <f>COUNTIF('Scheda valutazione'!M99:N108,"A")</f>
        <v>0</v>
      </c>
      <c r="E16" s="108">
        <f>COUNTIF('Scheda valutazione'!M99:N108,"B")</f>
        <v>0</v>
      </c>
      <c r="F16" s="108">
        <f>COUNTIF('Scheda valutazione'!M99:N108,"C")</f>
        <v>0</v>
      </c>
      <c r="G16" s="108">
        <f>COUNTIF('Scheda valutazione'!M99:N108,"D")</f>
        <v>0</v>
      </c>
      <c r="H16" s="108">
        <f>COUNTIF('Scheda valutazione'!M99:N108,"E")</f>
        <v>0</v>
      </c>
      <c r="I16" s="95"/>
      <c r="J16" s="110"/>
      <c r="K16" s="121"/>
    </row>
    <row r="17" spans="2:12" ht="15">
      <c r="B17" s="392"/>
      <c r="C17" s="111" t="s">
        <v>191</v>
      </c>
      <c r="D17" s="112">
        <f>D8*D16</f>
        <v>0</v>
      </c>
      <c r="E17" s="112">
        <f>E8*E16</f>
        <v>0</v>
      </c>
      <c r="F17" s="112">
        <f>F8*F16</f>
        <v>0</v>
      </c>
      <c r="G17" s="112">
        <f>G8*G16</f>
        <v>0</v>
      </c>
      <c r="H17" s="112">
        <f>H8*H16</f>
        <v>0</v>
      </c>
      <c r="I17" s="113">
        <f>SUM(D17:H17)</f>
        <v>0</v>
      </c>
      <c r="J17" s="95">
        <f>SUM(D16:H16)</f>
        <v>0</v>
      </c>
      <c r="K17" s="115" t="e">
        <f>I17/J17</f>
        <v>#DIV/0!</v>
      </c>
      <c r="L17" s="123" t="e">
        <f>K17</f>
        <v>#DIV/0!</v>
      </c>
    </row>
    <row r="18" spans="2:11" ht="12.75">
      <c r="B18" s="81"/>
      <c r="C18" s="81"/>
      <c r="D18" s="81"/>
      <c r="E18" s="81"/>
      <c r="F18" s="81"/>
      <c r="G18" s="81"/>
      <c r="H18" s="81"/>
      <c r="I18" s="81"/>
      <c r="J18" s="122"/>
      <c r="K18" s="81"/>
    </row>
    <row r="21" spans="2:6" ht="12.75">
      <c r="B21" t="s">
        <v>0</v>
      </c>
      <c r="D21" t="s">
        <v>1</v>
      </c>
      <c r="F21" t="s">
        <v>3</v>
      </c>
    </row>
    <row r="22" spans="2:9" ht="12.75">
      <c r="B22">
        <v>1</v>
      </c>
      <c r="D22" t="s">
        <v>2</v>
      </c>
      <c r="F22" s="137" t="s">
        <v>43</v>
      </c>
      <c r="G22" s="135" t="s">
        <v>4</v>
      </c>
      <c r="I22">
        <v>6</v>
      </c>
    </row>
    <row r="23" spans="2:9" ht="12.75">
      <c r="B23">
        <v>2</v>
      </c>
      <c r="F23" s="137" t="s">
        <v>44</v>
      </c>
      <c r="G23" s="135" t="s">
        <v>4</v>
      </c>
      <c r="I23">
        <v>12</v>
      </c>
    </row>
    <row r="24" spans="2:9" ht="12.75">
      <c r="B24">
        <v>3</v>
      </c>
      <c r="F24" s="138" t="s">
        <v>45</v>
      </c>
      <c r="G24" s="81" t="s">
        <v>198</v>
      </c>
      <c r="I24">
        <v>18</v>
      </c>
    </row>
    <row r="25" spans="6:11" ht="12.75">
      <c r="F25" s="138" t="s">
        <v>46</v>
      </c>
      <c r="G25" s="81" t="s">
        <v>198</v>
      </c>
      <c r="I25">
        <v>24</v>
      </c>
      <c r="K25" t="s">
        <v>48</v>
      </c>
    </row>
    <row r="26" spans="6:9" ht="12.75">
      <c r="F26" s="138" t="s">
        <v>47</v>
      </c>
      <c r="G26" s="81" t="s">
        <v>198</v>
      </c>
      <c r="I26">
        <v>30</v>
      </c>
    </row>
    <row r="27" spans="6:7" ht="12.75">
      <c r="F27" s="1" t="s">
        <v>5</v>
      </c>
      <c r="G27" s="136" t="s">
        <v>6</v>
      </c>
    </row>
  </sheetData>
  <sheetProtection password="DEF7" sheet="1"/>
  <mergeCells count="4">
    <mergeCell ref="D5:H5"/>
    <mergeCell ref="B10:B11"/>
    <mergeCell ref="B13:B14"/>
    <mergeCell ref="B16:B17"/>
  </mergeCells>
  <dataValidations count="1">
    <dataValidation allowBlank="1" showInputMessage="1" showErrorMessage="1" promptTitle="livellodiperfomance" sqref="F27">
      <formula1>0</formula1>
      <formula2>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Silvana Cecchin</dc:creator>
  <cp:keywords/>
  <dc:description/>
  <cp:lastModifiedBy>Pietro Altini</cp:lastModifiedBy>
  <cp:lastPrinted>2015-01-19T22:04:50Z</cp:lastPrinted>
  <dcterms:created xsi:type="dcterms:W3CDTF">2014-07-04T06:06:34Z</dcterms:created>
  <dcterms:modified xsi:type="dcterms:W3CDTF">2015-06-25T11:49:09Z</dcterms:modified>
  <cp:category/>
  <cp:version/>
  <cp:contentType/>
  <cp:contentStatus/>
</cp:coreProperties>
</file>